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E3BE2AF7-FC25-4B87-864E-103CA5569BA0}" xr6:coauthVersionLast="41" xr6:coauthVersionMax="41" xr10:uidLastSave="{00000000-0000-0000-0000-000000000000}"/>
  <bookViews>
    <workbookView xWindow="732" yWindow="732" windowWidth="23040" windowHeight="12312" xr2:uid="{00000000-000D-0000-FFFF-FFFF00000000}"/>
  </bookViews>
  <sheets>
    <sheet name="Instructions" sheetId="16" r:id="rId1"/>
    <sheet name="ObjectiveSummary " sheetId="15" r:id="rId2"/>
    <sheet name="Salary" sheetId="1" r:id="rId3"/>
    <sheet name="Supplies" sheetId="9" r:id="rId4"/>
    <sheet name="Equipment" sheetId="13" r:id="rId5"/>
    <sheet name="Travel" sheetId="11" r:id="rId6"/>
    <sheet name="Contracts" sheetId="12" r:id="rId7"/>
    <sheet name="Summary for Overall Budget" sheetId="14" r:id="rId8"/>
  </sheets>
  <definedNames>
    <definedName name="_xlnm.Print_Area" localSheetId="4">Equipment!$A$1:$G$31</definedName>
    <definedName name="_xlnm.Print_Area" localSheetId="2">Salary!$A$1:$J$30</definedName>
    <definedName name="_xlnm.Print_Area" localSheetId="3">Supplies!$A$1:$G$26</definedName>
    <definedName name="_xlnm.Print_Area" localSheetId="5">Travel!$A$1:$L$30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2" l="1"/>
  <c r="D10" i="12"/>
  <c r="D9" i="12"/>
  <c r="D8" i="12"/>
  <c r="D7" i="12"/>
  <c r="N50" i="12" l="1"/>
  <c r="N49" i="12"/>
  <c r="N48" i="12"/>
  <c r="J61" i="12" l="1"/>
  <c r="G68" i="12"/>
  <c r="F68" i="12"/>
  <c r="J66" i="12"/>
  <c r="E66" i="12"/>
  <c r="I66" i="12" s="1"/>
  <c r="J65" i="12"/>
  <c r="E65" i="12"/>
  <c r="I65" i="12" s="1"/>
  <c r="J64" i="12"/>
  <c r="E64" i="12"/>
  <c r="I64" i="12" s="1"/>
  <c r="J63" i="12"/>
  <c r="E63" i="12"/>
  <c r="I63" i="12" s="1"/>
  <c r="J62" i="12"/>
  <c r="J68" i="12" s="1"/>
  <c r="E62" i="12"/>
  <c r="I62" i="12" s="1"/>
  <c r="E61" i="12"/>
  <c r="K52" i="12"/>
  <c r="J52" i="12"/>
  <c r="H50" i="12"/>
  <c r="E50" i="12"/>
  <c r="H49" i="12"/>
  <c r="E49" i="12"/>
  <c r="N52" i="12"/>
  <c r="H48" i="12"/>
  <c r="E48" i="12"/>
  <c r="I48" i="12" s="1"/>
  <c r="M48" i="12" s="1"/>
  <c r="E37" i="12"/>
  <c r="G39" i="12"/>
  <c r="F39" i="12"/>
  <c r="K36" i="12"/>
  <c r="E36" i="12"/>
  <c r="J36" i="12" s="1"/>
  <c r="K35" i="12"/>
  <c r="E35" i="12"/>
  <c r="K21" i="12"/>
  <c r="K25" i="12"/>
  <c r="K24" i="12"/>
  <c r="K23" i="12"/>
  <c r="K22" i="12"/>
  <c r="K10" i="12"/>
  <c r="K9" i="12"/>
  <c r="K8" i="12"/>
  <c r="G27" i="12"/>
  <c r="F27" i="12"/>
  <c r="E25" i="12"/>
  <c r="J25" i="12" s="1"/>
  <c r="E24" i="12"/>
  <c r="J24" i="12" s="1"/>
  <c r="E23" i="12"/>
  <c r="J23" i="12" s="1"/>
  <c r="E22" i="12"/>
  <c r="J22" i="12" s="1"/>
  <c r="E21" i="12"/>
  <c r="J21" i="12" s="1"/>
  <c r="F10" i="12"/>
  <c r="J10" i="12" s="1"/>
  <c r="F9" i="12"/>
  <c r="J9" i="12" s="1"/>
  <c r="F8" i="12"/>
  <c r="J8" i="12" s="1"/>
  <c r="E8" i="1"/>
  <c r="E7" i="1"/>
  <c r="E6" i="1"/>
  <c r="E68" i="12" l="1"/>
  <c r="I49" i="12"/>
  <c r="M49" i="12" s="1"/>
  <c r="I61" i="12"/>
  <c r="I68" i="12" s="1"/>
  <c r="I50" i="12"/>
  <c r="M50" i="12" s="1"/>
  <c r="M52" i="12" s="1"/>
  <c r="J27" i="12"/>
  <c r="E27" i="12"/>
  <c r="K27" i="12"/>
  <c r="E39" i="12"/>
  <c r="K39" i="12"/>
  <c r="J35" i="12"/>
  <c r="J39" i="12" s="1"/>
  <c r="M10" i="1"/>
  <c r="M9" i="1"/>
  <c r="M8" i="1"/>
  <c r="M7" i="1"/>
  <c r="I52" i="12" l="1"/>
  <c r="F11" i="12"/>
  <c r="J11" i="12" s="1"/>
  <c r="H7" i="11"/>
  <c r="E7" i="11"/>
  <c r="D7" i="13"/>
  <c r="E7" i="13" s="1"/>
  <c r="D7" i="9"/>
  <c r="E7" i="9" s="1"/>
  <c r="E10" i="1"/>
  <c r="G10" i="1" s="1"/>
  <c r="E9" i="1"/>
  <c r="G9" i="1" s="1"/>
  <c r="H9" i="1" s="1"/>
  <c r="L9" i="1" s="1"/>
  <c r="G8" i="1"/>
  <c r="H8" i="1" s="1"/>
  <c r="L8" i="1" s="1"/>
  <c r="G7" i="1"/>
  <c r="H7" i="1" s="1"/>
  <c r="L7" i="1" s="1"/>
  <c r="H10" i="1" l="1"/>
  <c r="L10" i="1" s="1"/>
  <c r="I7" i="11"/>
  <c r="J7" i="11" s="1"/>
  <c r="N10" i="1"/>
  <c r="N9" i="1"/>
  <c r="N8" i="1"/>
  <c r="N7" i="1"/>
  <c r="K11" i="12" l="1"/>
  <c r="K7" i="12"/>
  <c r="O7" i="11"/>
  <c r="O6" i="11"/>
  <c r="J7" i="13"/>
  <c r="I7" i="13"/>
  <c r="J6" i="13"/>
  <c r="J7" i="9"/>
  <c r="I7" i="9"/>
  <c r="J6" i="9"/>
  <c r="M6" i="1"/>
  <c r="S9" i="1" l="1"/>
  <c r="Q9" i="1"/>
  <c r="O9" i="1"/>
  <c r="S10" i="1"/>
  <c r="Q10" i="1"/>
  <c r="O10" i="1"/>
  <c r="S7" i="1"/>
  <c r="O7" i="1"/>
  <c r="Q7" i="1"/>
  <c r="S8" i="1"/>
  <c r="Q8" i="1"/>
  <c r="O8" i="1"/>
  <c r="P8" i="1" l="1"/>
  <c r="R8" i="1"/>
  <c r="P7" i="1"/>
  <c r="R7" i="1"/>
  <c r="P10" i="1"/>
  <c r="R10" i="1"/>
  <c r="P9" i="1"/>
  <c r="R9" i="1"/>
  <c r="F7" i="12"/>
  <c r="J7" i="12" s="1"/>
  <c r="G6" i="1" l="1"/>
  <c r="N7" i="11" l="1"/>
  <c r="V7" i="11"/>
  <c r="Q7" i="11"/>
  <c r="R7" i="11" s="1"/>
  <c r="S7" i="11" l="1"/>
  <c r="U7" i="11"/>
  <c r="T7" i="11"/>
  <c r="H6" i="11" l="1"/>
  <c r="E6" i="11"/>
  <c r="Q7" i="9"/>
  <c r="P7" i="13"/>
  <c r="D6" i="9"/>
  <c r="E6" i="9" l="1"/>
  <c r="Q6" i="9" s="1"/>
  <c r="I6" i="9"/>
  <c r="Q9" i="9"/>
  <c r="I6" i="11"/>
  <c r="D9" i="9"/>
  <c r="K7" i="13"/>
  <c r="D6" i="13"/>
  <c r="J6" i="11" l="1"/>
  <c r="V6" i="11" s="1"/>
  <c r="V9" i="11" s="1"/>
  <c r="N6" i="11"/>
  <c r="I6" i="13"/>
  <c r="H6" i="1"/>
  <c r="D9" i="13"/>
  <c r="E6" i="13"/>
  <c r="P6" i="13" s="1"/>
  <c r="P9" i="13" s="1"/>
  <c r="M7" i="13"/>
  <c r="N7" i="13"/>
  <c r="O7" i="13"/>
  <c r="L7" i="13"/>
  <c r="F13" i="12"/>
  <c r="J13" i="12" s="1"/>
  <c r="I9" i="11"/>
  <c r="L7" i="9"/>
  <c r="E9" i="9"/>
  <c r="I9" i="9" s="1"/>
  <c r="G9" i="9"/>
  <c r="L6" i="9"/>
  <c r="Q6" i="11"/>
  <c r="N6" i="1"/>
  <c r="G12" i="1"/>
  <c r="S6" i="1" l="1"/>
  <c r="S12" i="1" s="1"/>
  <c r="L6" i="1"/>
  <c r="E9" i="13"/>
  <c r="I9" i="13" s="1"/>
  <c r="Q6" i="1"/>
  <c r="P6" i="1"/>
  <c r="R6" i="1"/>
  <c r="O6" i="1"/>
  <c r="S6" i="11"/>
  <c r="R6" i="11"/>
  <c r="T6" i="11"/>
  <c r="U6" i="11"/>
  <c r="F9" i="9"/>
  <c r="J9" i="9" s="1"/>
  <c r="O6" i="9"/>
  <c r="N6" i="9"/>
  <c r="M6" i="9"/>
  <c r="P6" i="9"/>
  <c r="O7" i="9"/>
  <c r="N7" i="9"/>
  <c r="M7" i="9"/>
  <c r="P7" i="9"/>
  <c r="G9" i="13"/>
  <c r="G13" i="12"/>
  <c r="B7" i="14" s="1"/>
  <c r="J9" i="11"/>
  <c r="N9" i="11" s="1"/>
  <c r="L9" i="11" l="1"/>
  <c r="F9" i="13"/>
  <c r="J9" i="13" s="1"/>
  <c r="K6" i="13"/>
  <c r="H13" i="12"/>
  <c r="K9" i="11"/>
  <c r="O9" i="11" s="1"/>
  <c r="N9" i="9"/>
  <c r="O9" i="9"/>
  <c r="C4" i="14" s="1"/>
  <c r="M9" i="9"/>
  <c r="B4" i="14" s="1"/>
  <c r="P9" i="9"/>
  <c r="K13" i="12" l="1"/>
  <c r="C7" i="14"/>
  <c r="D4" i="14"/>
  <c r="N6" i="13"/>
  <c r="N9" i="13" s="1"/>
  <c r="C5" i="14" s="1"/>
  <c r="O6" i="13"/>
  <c r="O9" i="13" s="1"/>
  <c r="M6" i="13"/>
  <c r="M9" i="13" s="1"/>
  <c r="L6" i="13"/>
  <c r="L9" i="13" s="1"/>
  <c r="B5" i="14" s="1"/>
  <c r="U9" i="11"/>
  <c r="T9" i="11"/>
  <c r="D5" i="14" l="1"/>
  <c r="R9" i="11"/>
  <c r="B6" i="14" s="1"/>
  <c r="D7" i="14"/>
  <c r="C6" i="14"/>
  <c r="S9" i="11"/>
  <c r="D6" i="14" l="1"/>
  <c r="H12" i="1"/>
  <c r="L12" i="1" s="1"/>
  <c r="I12" i="1"/>
  <c r="J12" i="1"/>
  <c r="M12" i="1" l="1"/>
  <c r="Q12" i="1"/>
  <c r="C3" i="14" s="1"/>
  <c r="C8" i="14" s="1"/>
  <c r="P12" i="1"/>
  <c r="B9" i="14" s="1"/>
  <c r="O12" i="1"/>
  <c r="B3" i="14" s="1"/>
  <c r="R12" i="1"/>
  <c r="C9" i="14" s="1"/>
  <c r="D3" i="14" l="1"/>
  <c r="C10" i="14"/>
  <c r="B6" i="15" s="1"/>
  <c r="B8" i="14"/>
  <c r="D8" i="14" s="1"/>
  <c r="D9" i="14"/>
  <c r="B10" i="14" l="1"/>
  <c r="B5" i="15" s="1"/>
  <c r="D10" i="14"/>
  <c r="B7" i="15" s="1"/>
</calcChain>
</file>

<file path=xl/sharedStrings.xml><?xml version="1.0" encoding="utf-8"?>
<sst xmlns="http://schemas.openxmlformats.org/spreadsheetml/2006/main" count="320" uniqueCount="144">
  <si>
    <t>Task</t>
  </si>
  <si>
    <t>1)</t>
  </si>
  <si>
    <t>2)</t>
  </si>
  <si>
    <t>3)</t>
  </si>
  <si>
    <t>4)</t>
  </si>
  <si>
    <t>5)</t>
  </si>
  <si>
    <t xml:space="preserve">6) </t>
  </si>
  <si>
    <t>Federal</t>
  </si>
  <si>
    <t>8)</t>
  </si>
  <si>
    <t>Totals</t>
  </si>
  <si>
    <t>Type</t>
  </si>
  <si>
    <t>Number</t>
  </si>
  <si>
    <t>Cost per unit</t>
  </si>
  <si>
    <t xml:space="preserve">5) </t>
  </si>
  <si>
    <t>7)</t>
  </si>
  <si>
    <t>b) Supplies</t>
  </si>
  <si>
    <t>a) Salary</t>
  </si>
  <si>
    <t>c) Equipment</t>
  </si>
  <si>
    <t>Traveler Name / Reason for travel</t>
  </si>
  <si>
    <t>Number of days</t>
  </si>
  <si>
    <t>Lodging cost per day</t>
  </si>
  <si>
    <t>Meal cost per day</t>
  </si>
  <si>
    <t>d) Travel</t>
  </si>
  <si>
    <t>6)</t>
  </si>
  <si>
    <t xml:space="preserve">10) </t>
  </si>
  <si>
    <t>Cost per mile</t>
  </si>
  <si>
    <t>9)</t>
  </si>
  <si>
    <t xml:space="preserve">11) </t>
  </si>
  <si>
    <t>12)</t>
  </si>
  <si>
    <t>Total</t>
  </si>
  <si>
    <t>1) Salary</t>
  </si>
  <si>
    <t>2) Supplies</t>
  </si>
  <si>
    <t>3) Equipment</t>
  </si>
  <si>
    <t>4) Travel</t>
  </si>
  <si>
    <t>5) Contracts</t>
  </si>
  <si>
    <t>Total Cost</t>
  </si>
  <si>
    <t>Agency In-Kind</t>
  </si>
  <si>
    <t>Direct</t>
  </si>
  <si>
    <t>Indirect</t>
  </si>
  <si>
    <t>Percent  Federal</t>
  </si>
  <si>
    <t>Source of Funds Detail</t>
  </si>
  <si>
    <t>Federal Direct Total</t>
  </si>
  <si>
    <t>Federal Indirect total</t>
  </si>
  <si>
    <t>In-Kind Indirect total</t>
  </si>
  <si>
    <t>Agency Direct Total</t>
  </si>
  <si>
    <t>Description</t>
  </si>
  <si>
    <t>Overhead/indirect rate</t>
  </si>
  <si>
    <t>Cost</t>
  </si>
  <si>
    <t xml:space="preserve">Hourly rate of compensation </t>
  </si>
  <si>
    <t>Number of hours</t>
  </si>
  <si>
    <t xml:space="preserve">8) </t>
  </si>
  <si>
    <t xml:space="preserve">9) </t>
  </si>
  <si>
    <t>10)</t>
  </si>
  <si>
    <t>Source of funds</t>
  </si>
  <si>
    <t>Hourly rate of fringe benefit</t>
  </si>
  <si>
    <t>Indirect cost (a7 x indirect rate)</t>
  </si>
  <si>
    <t>Direct cost  total</t>
  </si>
  <si>
    <t>Indirect cost total</t>
  </si>
  <si>
    <t>Federal total</t>
  </si>
  <si>
    <t>Agency total</t>
  </si>
  <si>
    <t>Federal direct total</t>
  </si>
  <si>
    <t>Federal indirect total</t>
  </si>
  <si>
    <t>Agency direct total</t>
  </si>
  <si>
    <t>In-Kind indirect total</t>
  </si>
  <si>
    <t>Total cost</t>
  </si>
  <si>
    <t>Agency in-kind</t>
  </si>
  <si>
    <t>indirect</t>
  </si>
  <si>
    <t>Percent  federal</t>
  </si>
  <si>
    <t xml:space="preserve"> Agency in-kind</t>
  </si>
  <si>
    <t>Source of funds detail</t>
  </si>
  <si>
    <t>Indirect total</t>
  </si>
  <si>
    <t>These are the spreadsheets we used to create the example budgets in the Program Announcement</t>
  </si>
  <si>
    <t>You will need to create a separate spreadsheet for each objective you are applying for</t>
  </si>
  <si>
    <t>There is a tab for each budget category (Salary, supplies, equipment, travel, and contracts)</t>
  </si>
  <si>
    <t>Insert the indirect rate you will be using for the project in the 'Indirect rate' field on the 'Objective summary' tab. This will be used in all objective worksheet calculations.</t>
  </si>
  <si>
    <t>Direct cost total</t>
  </si>
  <si>
    <t>Miles traveled</t>
  </si>
  <si>
    <t>Mileage cost     (d6 x d7)</t>
  </si>
  <si>
    <t>Travel cost        (d5 + d8)</t>
  </si>
  <si>
    <t>Indirect cost      (d9 x Indirect rate)</t>
  </si>
  <si>
    <t>Meal and lodging     ((d2 * d3) + (d2 * d4))</t>
  </si>
  <si>
    <t>Hourly rate of compensation</t>
  </si>
  <si>
    <t>Salary  total</t>
  </si>
  <si>
    <t xml:space="preserve">7) </t>
  </si>
  <si>
    <t>Total hourly rate                     ( e2 + e3)</t>
  </si>
  <si>
    <t>7) Indirect costs</t>
  </si>
  <si>
    <t>Objective name</t>
  </si>
  <si>
    <t>Objective total:</t>
  </si>
  <si>
    <t>USGS funding total:</t>
  </si>
  <si>
    <t>In-kind services total:</t>
  </si>
  <si>
    <t xml:space="preserve"> Employee name</t>
  </si>
  <si>
    <t xml:space="preserve"> Salary cost   ( a5 x a6)</t>
  </si>
  <si>
    <t>Total hourly rate         (a3 + a4)</t>
  </si>
  <si>
    <t>Indirect cost    (b4 x indirect rate)</t>
  </si>
  <si>
    <t>Cost of supplies      (b2 x b3)</t>
  </si>
  <si>
    <t>Indirect cost            (c4 x indirect rate)</t>
  </si>
  <si>
    <t>Cost of equipment     (c2 x c3)</t>
  </si>
  <si>
    <t xml:space="preserve"> Salary cost   (e4 x e5)</t>
  </si>
  <si>
    <t>Agency in-kind funds</t>
  </si>
  <si>
    <t>Federal funds</t>
  </si>
  <si>
    <t>Total funds</t>
  </si>
  <si>
    <t>6) Total direct cost (sum of items 1-5)</t>
  </si>
  <si>
    <t>Total cost (sum of 6 and 7)</t>
  </si>
  <si>
    <t>The table in each category worksheet is the budget table that you can copy into your Proposal. Populate the cells in tan as needed. Cells in grey are formulas and should not be edited. You can add more rows, if needed.</t>
  </si>
  <si>
    <t>The 'Objective Summary' tab also gives you  a breakdown of USGS and agency in-kind funding that you  can use in the header of each objective table.</t>
  </si>
  <si>
    <t xml:space="preserve">There are hidden cells to the right of the table. Please do not edit this or copy this part of the table into your proposal. </t>
  </si>
  <si>
    <t>Column 7 + Column 8</t>
  </si>
  <si>
    <t>Column 9 + Column 10</t>
  </si>
  <si>
    <t>Column 4 + Column 5</t>
  </si>
  <si>
    <t>Column 6 + Column 7</t>
  </si>
  <si>
    <t>Column 11 + Column 12</t>
  </si>
  <si>
    <t>Column 5</t>
  </si>
  <si>
    <t>e)Contracts</t>
  </si>
  <si>
    <t>Contracts- Salary</t>
  </si>
  <si>
    <t>Contract- Supplies</t>
  </si>
  <si>
    <t>Unit Type (per foot or each)</t>
  </si>
  <si>
    <t>per foot</t>
  </si>
  <si>
    <t>Each</t>
  </si>
  <si>
    <t>Contract- Equipment Total</t>
  </si>
  <si>
    <t xml:space="preserve">Contract- Equipment </t>
  </si>
  <si>
    <t>Unit Type (each or per day, etc)</t>
  </si>
  <si>
    <t>Contract- Travel</t>
  </si>
  <si>
    <t>11)</t>
  </si>
  <si>
    <t>Column 9</t>
  </si>
  <si>
    <t>Column 10 + Column 11</t>
  </si>
  <si>
    <t>Contract- Well Drilling</t>
  </si>
  <si>
    <t>Unit type (per foot or each)</t>
  </si>
  <si>
    <t>Cost     (c3 x c4)</t>
  </si>
  <si>
    <t>Supplies total</t>
  </si>
  <si>
    <t>Equipment total</t>
  </si>
  <si>
    <t>Travel total</t>
  </si>
  <si>
    <t>Contract- Travel Total</t>
  </si>
  <si>
    <t>Contract- Supplies Total</t>
  </si>
  <si>
    <t>Contracts- Salary Total</t>
  </si>
  <si>
    <t>Contract- Well Drilling Total</t>
  </si>
  <si>
    <t>Column 6 + Column 8</t>
  </si>
  <si>
    <t>Objective 5 totals for overall budget summary</t>
  </si>
  <si>
    <t>Objective 5:</t>
  </si>
  <si>
    <t>Fill out those you will be using.</t>
  </si>
  <si>
    <t>The 'Source of Funds' columns are not populated by formula, but are entered by the applicant to indicate how much of the funds come from USGS and from agency in-kind services. The total of these two columns should equal the total of the previous two columns (Cost of... + Indirect cost). The columns in yellow to the right of the budget table are used to help make sure the Federal and In-Kind costs add up. When costs are appropriately divided between Federal and In-Kind costs, these two columns should be the same. Do not include these two columns in the detailed budget in your proposal</t>
  </si>
  <si>
    <t xml:space="preserve">These hidden cells are used to create the 'Overall Budget Summary' table. </t>
  </si>
  <si>
    <t>The contracts worksheet has subsections for each of the budget categories that might be included in a contract. These are Salary, Supplies, Equipment, Travel, and Well Drilling. The first four are identical to the categories defined in the other worksheets. The Well Drilling section may be used for specific well drilling related contract costs that may be better represented as a one time cost (mobilization or clean-up per well) or as costs that may be better represented on a per/foot basis. This category may also apply for work under Objective 4 and could be renamed 'Well Rehabilitation'.</t>
  </si>
  <si>
    <t>Mileage cost           (d6 x d7)</t>
  </si>
  <si>
    <t>Cost of equpment      (b2 x 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</si>
</sst>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0.0%"/>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i/>
      <sz val="11"/>
      <color theme="1"/>
      <name val="Calibri"/>
      <family val="2"/>
      <scheme val="minor"/>
    </font>
    <font>
      <b/>
      <i/>
      <sz val="11"/>
      <color theme="1"/>
      <name val="Calibri"/>
      <family val="2"/>
      <scheme val="minor"/>
    </font>
    <font>
      <b/>
      <sz val="1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44" fontId="2" fillId="0" borderId="0" applyFont="0" applyFill="0" applyBorder="0" applyAlignment="0" applyProtection="0"/>
  </cellStyleXfs>
  <cellXfs count="132">
    <xf numFmtId="0" fontId="0" fillId="0" borderId="0" xfId="0"/>
    <xf numFmtId="0" fontId="0" fillId="0" borderId="1" xfId="0" applyBorder="1"/>
    <xf numFmtId="8" fontId="0" fillId="0" borderId="0" xfId="0" applyNumberFormat="1"/>
    <xf numFmtId="0" fontId="1" fillId="0" borderId="0" xfId="0" applyFont="1" applyAlignment="1">
      <alignment wrapText="1"/>
    </xf>
    <xf numFmtId="8" fontId="1" fillId="0" borderId="0" xfId="0" applyNumberFormat="1" applyFont="1"/>
    <xf numFmtId="0" fontId="0" fillId="2" borderId="0" xfId="0" applyFill="1"/>
    <xf numFmtId="164" fontId="0" fillId="2" borderId="0" xfId="0" applyNumberFormat="1" applyFill="1"/>
    <xf numFmtId="0" fontId="1" fillId="2" borderId="0" xfId="0" applyFont="1" applyFill="1" applyAlignment="1">
      <alignment wrapText="1"/>
    </xf>
    <xf numFmtId="8" fontId="1" fillId="2" borderId="0" xfId="0" applyNumberFormat="1" applyFont="1" applyFill="1"/>
    <xf numFmtId="0" fontId="0" fillId="0" borderId="0" xfId="0" applyAlignment="1">
      <alignment wrapText="1"/>
    </xf>
    <xf numFmtId="164" fontId="0" fillId="2" borderId="2" xfId="0" applyNumberFormat="1" applyFill="1" applyBorder="1" applyProtection="1"/>
    <xf numFmtId="8" fontId="0" fillId="2" borderId="2" xfId="0" applyNumberFormat="1" applyFill="1" applyBorder="1" applyProtection="1"/>
    <xf numFmtId="0" fontId="0" fillId="2" borderId="0" xfId="0" applyFill="1" applyProtection="1">
      <protection locked="0"/>
    </xf>
    <xf numFmtId="8" fontId="1" fillId="2" borderId="0" xfId="0" applyNumberFormat="1" applyFont="1" applyFill="1" applyProtection="1"/>
    <xf numFmtId="0" fontId="0" fillId="0" borderId="0" xfId="0" applyProtection="1">
      <protection locked="0"/>
    </xf>
    <xf numFmtId="164" fontId="0" fillId="2" borderId="0" xfId="0" applyNumberFormat="1" applyFill="1" applyProtection="1"/>
    <xf numFmtId="0" fontId="1" fillId="2" borderId="0" xfId="0" applyFont="1" applyFill="1" applyAlignment="1" applyProtection="1">
      <alignment wrapText="1"/>
    </xf>
    <xf numFmtId="0" fontId="0" fillId="2" borderId="0" xfId="0" applyFill="1" applyProtection="1"/>
    <xf numFmtId="8" fontId="0" fillId="4" borderId="5" xfId="0" applyNumberFormat="1" applyFill="1" applyBorder="1" applyProtection="1"/>
    <xf numFmtId="8" fontId="0" fillId="0" borderId="0" xfId="0" applyNumberFormat="1" applyProtection="1"/>
    <xf numFmtId="8" fontId="0" fillId="0" borderId="1" xfId="0" applyNumberFormat="1" applyBorder="1" applyProtection="1"/>
    <xf numFmtId="8" fontId="0" fillId="3" borderId="0" xfId="0" applyNumberFormat="1" applyFill="1" applyProtection="1"/>
    <xf numFmtId="8" fontId="1" fillId="4" borderId="6" xfId="0" applyNumberFormat="1" applyFont="1" applyFill="1" applyBorder="1" applyProtection="1"/>
    <xf numFmtId="7" fontId="2" fillId="4" borderId="5" xfId="1" applyNumberFormat="1" applyFont="1" applyFill="1" applyBorder="1" applyAlignment="1" applyProtection="1">
      <alignment horizontal="center"/>
    </xf>
    <xf numFmtId="7" fontId="1" fillId="4" borderId="6" xfId="0" applyNumberFormat="1" applyFont="1" applyFill="1" applyBorder="1" applyProtection="1"/>
    <xf numFmtId="8" fontId="0" fillId="4" borderId="5" xfId="0" applyNumberFormat="1" applyFill="1" applyBorder="1" applyAlignment="1" applyProtection="1">
      <alignment vertical="top"/>
    </xf>
    <xf numFmtId="8" fontId="0" fillId="5" borderId="2" xfId="0" applyNumberFormat="1" applyFill="1" applyBorder="1" applyProtection="1">
      <protection locked="0"/>
    </xf>
    <xf numFmtId="0" fontId="0" fillId="5" borderId="2" xfId="0" applyFill="1" applyBorder="1" applyProtection="1">
      <protection locked="0"/>
    </xf>
    <xf numFmtId="0" fontId="0" fillId="5" borderId="2" xfId="0" applyFill="1" applyBorder="1" applyAlignment="1" applyProtection="1">
      <alignment vertical="top" wrapText="1"/>
      <protection locked="0"/>
    </xf>
    <xf numFmtId="0" fontId="0" fillId="5" borderId="3" xfId="0" applyFill="1" applyBorder="1" applyAlignment="1" applyProtection="1">
      <alignment vertical="top" wrapText="1"/>
      <protection locked="0"/>
    </xf>
    <xf numFmtId="8" fontId="0" fillId="5" borderId="5" xfId="0" applyNumberFormat="1" applyFill="1" applyBorder="1" applyProtection="1">
      <protection locked="0"/>
    </xf>
    <xf numFmtId="8" fontId="0" fillId="5" borderId="5" xfId="0" applyNumberFormat="1" applyFill="1" applyBorder="1" applyAlignment="1" applyProtection="1">
      <alignment vertical="top"/>
      <protection locked="0"/>
    </xf>
    <xf numFmtId="8" fontId="0" fillId="5" borderId="2" xfId="0" applyNumberFormat="1" applyFill="1" applyBorder="1" applyAlignment="1" applyProtection="1">
      <alignment vertical="top"/>
      <protection locked="0"/>
    </xf>
    <xf numFmtId="0" fontId="0" fillId="5" borderId="5" xfId="0" applyFill="1" applyBorder="1" applyAlignment="1" applyProtection="1">
      <alignment vertical="top" wrapText="1"/>
      <protection locked="0"/>
    </xf>
    <xf numFmtId="0" fontId="0" fillId="5" borderId="5" xfId="0" applyFont="1" applyFill="1" applyBorder="1" applyAlignment="1" applyProtection="1">
      <alignment horizontal="left" wrapText="1"/>
      <protection locked="0"/>
    </xf>
    <xf numFmtId="44" fontId="2" fillId="5" borderId="5" xfId="1" applyFont="1" applyFill="1" applyBorder="1" applyAlignment="1" applyProtection="1">
      <alignment horizontal="center" wrapText="1"/>
      <protection locked="0"/>
    </xf>
    <xf numFmtId="0" fontId="0" fillId="5" borderId="5" xfId="0" applyFont="1" applyFill="1" applyBorder="1" applyAlignment="1" applyProtection="1">
      <alignment horizontal="center" wrapText="1"/>
      <protection locked="0"/>
    </xf>
    <xf numFmtId="0" fontId="0" fillId="5" borderId="5" xfId="0" applyFont="1" applyFill="1" applyBorder="1" applyAlignment="1" applyProtection="1">
      <alignment vertical="top" wrapText="1"/>
      <protection locked="0"/>
    </xf>
    <xf numFmtId="8" fontId="0" fillId="5" borderId="5" xfId="0" applyNumberFormat="1" applyFont="1" applyFill="1" applyBorder="1" applyProtection="1">
      <protection locked="0"/>
    </xf>
    <xf numFmtId="7" fontId="2" fillId="5" borderId="5" xfId="1" applyNumberFormat="1" applyFont="1" applyFill="1" applyBorder="1" applyAlignment="1" applyProtection="1">
      <alignment horizontal="center"/>
      <protection locked="0"/>
    </xf>
    <xf numFmtId="7" fontId="2" fillId="5" borderId="3" xfId="1" applyNumberFormat="1" applyFont="1" applyFill="1" applyBorder="1" applyAlignment="1" applyProtection="1">
      <alignment horizontal="center"/>
      <protection locked="0"/>
    </xf>
    <xf numFmtId="8" fontId="0" fillId="4" borderId="0" xfId="0" applyNumberFormat="1" applyFill="1"/>
    <xf numFmtId="8" fontId="0" fillId="4" borderId="1" xfId="0" applyNumberFormat="1" applyFill="1" applyBorder="1"/>
    <xf numFmtId="0" fontId="1" fillId="0" borderId="2" xfId="0" applyFont="1" applyBorder="1" applyProtection="1"/>
    <xf numFmtId="0" fontId="1" fillId="0" borderId="2" xfId="0" applyFont="1" applyBorder="1" applyAlignment="1" applyProtection="1">
      <alignment vertical="top" wrapText="1"/>
    </xf>
    <xf numFmtId="8" fontId="1" fillId="0" borderId="6" xfId="0" applyNumberFormat="1" applyFont="1" applyBorder="1" applyAlignment="1" applyProtection="1">
      <alignment horizontal="center" wrapText="1"/>
    </xf>
    <xf numFmtId="0" fontId="1" fillId="0" borderId="4" xfId="0" applyFont="1" applyBorder="1" applyAlignment="1" applyProtection="1">
      <alignment vertical="top" wrapText="1"/>
    </xf>
    <xf numFmtId="0" fontId="1" fillId="0" borderId="3" xfId="0" applyFont="1" applyBorder="1" applyAlignment="1" applyProtection="1">
      <alignment vertical="top" wrapText="1"/>
    </xf>
    <xf numFmtId="0" fontId="0" fillId="0" borderId="0" xfId="0" applyProtection="1"/>
    <xf numFmtId="0" fontId="1" fillId="0" borderId="0" xfId="0" applyFont="1" applyAlignment="1" applyProtection="1">
      <alignment wrapText="1"/>
    </xf>
    <xf numFmtId="0" fontId="0" fillId="0" borderId="1" xfId="0" applyBorder="1" applyProtection="1"/>
    <xf numFmtId="0" fontId="0" fillId="3" borderId="0" xfId="0" applyFill="1" applyProtection="1"/>
    <xf numFmtId="0" fontId="0" fillId="5" borderId="5" xfId="0" applyFill="1" applyBorder="1" applyProtection="1">
      <protection locked="0"/>
    </xf>
    <xf numFmtId="0" fontId="0" fillId="5" borderId="5" xfId="0" applyFont="1" applyFill="1" applyBorder="1" applyAlignment="1" applyProtection="1">
      <alignment horizontal="center" vertical="center"/>
      <protection locked="0"/>
    </xf>
    <xf numFmtId="0" fontId="0" fillId="5" borderId="5" xfId="0" applyFill="1" applyBorder="1" applyAlignment="1" applyProtection="1">
      <alignment vertical="top"/>
      <protection locked="0"/>
    </xf>
    <xf numFmtId="38" fontId="0" fillId="5" borderId="5" xfId="0" applyNumberFormat="1" applyFill="1" applyBorder="1" applyAlignment="1" applyProtection="1">
      <alignment vertical="top"/>
      <protection locked="0"/>
    </xf>
    <xf numFmtId="0" fontId="1" fillId="0" borderId="0" xfId="0" applyFont="1" applyBorder="1" applyAlignment="1" applyProtection="1">
      <alignment horizontal="left"/>
    </xf>
    <xf numFmtId="0" fontId="1" fillId="0" borderId="0" xfId="0" applyFont="1" applyBorder="1" applyAlignment="1" applyProtection="1">
      <alignment horizontal="center"/>
    </xf>
    <xf numFmtId="0" fontId="1" fillId="0" borderId="0" xfId="0" applyFont="1" applyBorder="1" applyAlignment="1" applyProtection="1">
      <alignment vertical="top" wrapText="1"/>
    </xf>
    <xf numFmtId="0" fontId="1" fillId="0" borderId="0" xfId="0" applyFont="1" applyBorder="1" applyAlignment="1" applyProtection="1">
      <alignment horizontal="center" wrapText="1"/>
    </xf>
    <xf numFmtId="8" fontId="4" fillId="6" borderId="0" xfId="0" applyNumberFormat="1" applyFont="1" applyFill="1" applyBorder="1" applyAlignment="1" applyProtection="1">
      <alignment horizontal="center" wrapText="1"/>
    </xf>
    <xf numFmtId="8" fontId="4" fillId="6" borderId="0" xfId="0" applyNumberFormat="1" applyFont="1" applyFill="1"/>
    <xf numFmtId="7" fontId="4" fillId="6" borderId="0" xfId="0" applyNumberFormat="1" applyFont="1" applyFill="1" applyBorder="1" applyAlignment="1" applyProtection="1">
      <alignment horizontal="center" wrapText="1"/>
    </xf>
    <xf numFmtId="8" fontId="5" fillId="6" borderId="0" xfId="0" applyNumberFormat="1" applyFont="1" applyFill="1" applyBorder="1" applyAlignment="1" applyProtection="1">
      <alignment horizontal="center" wrapText="1"/>
    </xf>
    <xf numFmtId="8" fontId="5" fillId="6" borderId="0" xfId="0" applyNumberFormat="1" applyFont="1" applyFill="1"/>
    <xf numFmtId="7" fontId="5" fillId="6" borderId="0" xfId="0" applyNumberFormat="1" applyFont="1" applyFill="1" applyBorder="1" applyAlignment="1" applyProtection="1">
      <alignment horizontal="center" wrapText="1"/>
    </xf>
    <xf numFmtId="8" fontId="5" fillId="6" borderId="0" xfId="0" applyNumberFormat="1" applyFont="1" applyFill="1" applyBorder="1" applyAlignment="1" applyProtection="1">
      <alignment vertical="top" wrapText="1"/>
    </xf>
    <xf numFmtId="0" fontId="1" fillId="0" borderId="0" xfId="0" applyFont="1" applyBorder="1" applyAlignment="1" applyProtection="1">
      <alignment horizontal="left" vertical="top"/>
    </xf>
    <xf numFmtId="0" fontId="5" fillId="6" borderId="1" xfId="0" applyFont="1" applyFill="1" applyBorder="1" applyAlignment="1" applyProtection="1">
      <alignment vertical="top" wrapText="1"/>
    </xf>
    <xf numFmtId="0" fontId="1" fillId="0" borderId="1" xfId="0" applyFont="1" applyBorder="1" applyAlignment="1" applyProtection="1">
      <alignment vertical="top" wrapText="1"/>
    </xf>
    <xf numFmtId="8" fontId="4" fillId="6" borderId="0" xfId="0" applyNumberFormat="1" applyFont="1" applyFill="1" applyProtection="1">
      <protection locked="0"/>
    </xf>
    <xf numFmtId="8" fontId="4" fillId="6" borderId="0" xfId="0" applyNumberFormat="1" applyFont="1" applyFill="1" applyBorder="1" applyAlignment="1" applyProtection="1">
      <alignment vertical="top" wrapText="1"/>
    </xf>
    <xf numFmtId="0" fontId="5" fillId="6" borderId="1" xfId="0" applyFont="1" applyFill="1" applyBorder="1" applyAlignment="1" applyProtection="1">
      <alignment horizontal="center" vertical="top" wrapText="1"/>
    </xf>
    <xf numFmtId="0" fontId="0" fillId="0" borderId="0" xfId="0" applyFill="1" applyProtection="1">
      <protection locked="0"/>
    </xf>
    <xf numFmtId="0" fontId="0" fillId="0" borderId="0" xfId="0" applyFill="1"/>
    <xf numFmtId="164" fontId="3" fillId="0" borderId="0" xfId="0" applyNumberFormat="1" applyFont="1" applyFill="1" applyProtection="1">
      <protection locked="0"/>
    </xf>
    <xf numFmtId="0" fontId="1" fillId="0" borderId="0" xfId="0" applyFont="1"/>
    <xf numFmtId="0" fontId="0" fillId="5" borderId="4" xfId="0" applyFill="1" applyBorder="1" applyAlignment="1" applyProtection="1">
      <alignment vertical="top" wrapText="1"/>
      <protection locked="0"/>
    </xf>
    <xf numFmtId="0" fontId="1" fillId="0" borderId="17" xfId="0" applyFont="1" applyBorder="1" applyProtection="1"/>
    <xf numFmtId="0" fontId="0" fillId="0" borderId="2" xfId="0" applyBorder="1"/>
    <xf numFmtId="0" fontId="1" fillId="0" borderId="19" xfId="0" applyFont="1" applyBorder="1" applyProtection="1"/>
    <xf numFmtId="0" fontId="1" fillId="0" borderId="2" xfId="0" applyFont="1" applyBorder="1" applyAlignment="1" applyProtection="1"/>
    <xf numFmtId="0" fontId="0" fillId="5" borderId="20" xfId="0" applyFont="1" applyFill="1" applyBorder="1" applyAlignment="1" applyProtection="1">
      <alignment horizontal="left" wrapText="1"/>
      <protection locked="0"/>
    </xf>
    <xf numFmtId="44" fontId="2" fillId="5" borderId="21" xfId="1" applyFont="1" applyFill="1" applyBorder="1" applyAlignment="1" applyProtection="1">
      <alignment horizontal="center" wrapText="1"/>
      <protection locked="0"/>
    </xf>
    <xf numFmtId="0" fontId="0" fillId="5" borderId="20" xfId="0" applyFont="1" applyFill="1" applyBorder="1" applyAlignment="1" applyProtection="1">
      <alignment vertical="top" wrapText="1"/>
      <protection locked="0"/>
    </xf>
    <xf numFmtId="8" fontId="4" fillId="6" borderId="0" xfId="0" applyNumberFormat="1" applyFont="1" applyFill="1" applyBorder="1" applyAlignment="1" applyProtection="1">
      <alignment wrapText="1"/>
    </xf>
    <xf numFmtId="0" fontId="1" fillId="0" borderId="17" xfId="0" applyFont="1" applyBorder="1" applyAlignment="1" applyProtection="1"/>
    <xf numFmtId="0" fontId="1" fillId="0" borderId="19" xfId="0" applyFont="1" applyBorder="1" applyAlignment="1" applyProtection="1"/>
    <xf numFmtId="0" fontId="5" fillId="6" borderId="0" xfId="0" applyFont="1" applyFill="1" applyBorder="1" applyAlignment="1">
      <alignment horizontal="center" wrapText="1"/>
    </xf>
    <xf numFmtId="0" fontId="5" fillId="6" borderId="1" xfId="0" applyFont="1" applyFill="1" applyBorder="1" applyAlignment="1">
      <alignment horizontal="center" wrapText="1"/>
    </xf>
    <xf numFmtId="0" fontId="1" fillId="0" borderId="4" xfId="0" applyFont="1" applyBorder="1" applyAlignment="1" applyProtection="1">
      <alignment horizontal="center" wrapText="1"/>
    </xf>
    <xf numFmtId="0" fontId="1" fillId="0" borderId="6" xfId="0" applyFont="1" applyBorder="1" applyAlignment="1" applyProtection="1">
      <alignment horizontal="center" wrapText="1"/>
    </xf>
    <xf numFmtId="0" fontId="1" fillId="0" borderId="10" xfId="0" applyFont="1" applyBorder="1" applyAlignment="1" applyProtection="1">
      <alignment horizontal="right" vertical="center"/>
    </xf>
    <xf numFmtId="0" fontId="1" fillId="0" borderId="11" xfId="0" applyFont="1" applyBorder="1" applyAlignment="1" applyProtection="1">
      <alignment horizontal="right" vertical="center"/>
    </xf>
    <xf numFmtId="0" fontId="1" fillId="0" borderId="12" xfId="0" applyFont="1" applyBorder="1" applyAlignment="1" applyProtection="1">
      <alignment horizontal="right" vertical="center"/>
    </xf>
    <xf numFmtId="0" fontId="1" fillId="0" borderId="8" xfId="0" applyFont="1" applyBorder="1" applyAlignment="1" applyProtection="1">
      <alignment horizontal="right" vertical="center"/>
    </xf>
    <xf numFmtId="0" fontId="1" fillId="0" borderId="1" xfId="0" applyFont="1" applyBorder="1" applyAlignment="1" applyProtection="1">
      <alignment horizontal="right" vertical="center"/>
    </xf>
    <xf numFmtId="0" fontId="1" fillId="0" borderId="9" xfId="0" applyFont="1" applyBorder="1" applyAlignment="1" applyProtection="1">
      <alignment horizontal="right" vertical="center"/>
    </xf>
    <xf numFmtId="0" fontId="1" fillId="0" borderId="2" xfId="0" applyFont="1" applyBorder="1" applyAlignment="1" applyProtection="1">
      <alignment horizontal="center"/>
    </xf>
    <xf numFmtId="0" fontId="1" fillId="0" borderId="2" xfId="0" applyFont="1" applyBorder="1" applyAlignment="1" applyProtection="1">
      <alignment horizontal="left"/>
    </xf>
    <xf numFmtId="0" fontId="0" fillId="2" borderId="0" xfId="0" applyFill="1" applyAlignment="1">
      <alignment horizontal="center"/>
    </xf>
    <xf numFmtId="0" fontId="0" fillId="2" borderId="0" xfId="0" applyFill="1" applyAlignment="1">
      <alignment horizontal="center" wrapText="1"/>
    </xf>
    <xf numFmtId="0" fontId="1" fillId="0" borderId="7" xfId="0" applyFont="1" applyBorder="1" applyAlignment="1" applyProtection="1">
      <alignment horizontal="center" wrapText="1"/>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5" fillId="6" borderId="0" xfId="0" applyFont="1" applyFill="1" applyBorder="1" applyAlignment="1" applyProtection="1">
      <alignment horizontal="center" wrapText="1"/>
    </xf>
    <xf numFmtId="0" fontId="5" fillId="6" borderId="1" xfId="0" applyFont="1" applyFill="1" applyBorder="1" applyAlignment="1" applyProtection="1">
      <alignment horizontal="center" wrapText="1"/>
    </xf>
    <xf numFmtId="0" fontId="1" fillId="0" borderId="13" xfId="0" applyFont="1" applyBorder="1" applyAlignment="1" applyProtection="1">
      <alignment horizontal="right" vertical="center"/>
    </xf>
    <xf numFmtId="0" fontId="1" fillId="0" borderId="0" xfId="0" applyFont="1" applyBorder="1" applyAlignment="1" applyProtection="1">
      <alignment horizontal="right" vertical="center"/>
    </xf>
    <xf numFmtId="0" fontId="1" fillId="0" borderId="15" xfId="0" applyFont="1" applyBorder="1" applyAlignment="1" applyProtection="1">
      <alignment horizontal="right" vertical="center"/>
    </xf>
    <xf numFmtId="0" fontId="1" fillId="0" borderId="16"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9" xfId="0" applyFont="1" applyBorder="1" applyAlignment="1" applyProtection="1">
      <alignment horizontal="center" wrapText="1"/>
    </xf>
    <xf numFmtId="0" fontId="1" fillId="0" borderId="14" xfId="0" applyFont="1" applyBorder="1" applyAlignment="1" applyProtection="1">
      <alignment horizontal="center" wrapText="1"/>
    </xf>
    <xf numFmtId="0" fontId="1" fillId="0" borderId="5" xfId="0" applyFont="1" applyBorder="1" applyAlignment="1" applyProtection="1">
      <alignment horizontal="center" wrapText="1"/>
    </xf>
    <xf numFmtId="0" fontId="1" fillId="0" borderId="3" xfId="0" applyFont="1" applyBorder="1" applyAlignment="1" applyProtection="1">
      <alignment horizontal="center" wrapText="1"/>
    </xf>
    <xf numFmtId="0" fontId="1" fillId="0" borderId="22" xfId="0" applyFont="1" applyBorder="1" applyAlignment="1" applyProtection="1">
      <alignment horizontal="right" vertical="center"/>
    </xf>
    <xf numFmtId="0" fontId="1" fillId="0" borderId="23" xfId="0" applyFont="1" applyBorder="1" applyAlignment="1" applyProtection="1">
      <alignment horizontal="right" vertical="center"/>
    </xf>
    <xf numFmtId="0" fontId="1" fillId="0" borderId="16" xfId="0" applyFont="1" applyBorder="1" applyAlignment="1" applyProtection="1">
      <alignment horizontal="right" vertical="center"/>
    </xf>
    <xf numFmtId="0" fontId="5" fillId="6" borderId="0" xfId="0" applyFont="1" applyFill="1" applyBorder="1" applyAlignment="1" applyProtection="1">
      <alignment horizontal="center" vertical="top" wrapText="1"/>
    </xf>
    <xf numFmtId="0" fontId="5" fillId="6" borderId="1" xfId="0" applyFont="1" applyFill="1" applyBorder="1" applyAlignment="1" applyProtection="1">
      <alignment horizontal="center" vertical="top" wrapText="1"/>
    </xf>
    <xf numFmtId="0" fontId="1" fillId="0" borderId="17" xfId="0" applyFont="1" applyBorder="1" applyAlignment="1" applyProtection="1">
      <alignment horizontal="center"/>
    </xf>
    <xf numFmtId="0" fontId="1" fillId="0" borderId="18" xfId="0" applyFont="1" applyBorder="1" applyAlignment="1" applyProtection="1">
      <alignment horizontal="center"/>
    </xf>
    <xf numFmtId="0" fontId="1" fillId="0" borderId="19" xfId="0" applyFont="1" applyBorder="1" applyAlignment="1" applyProtection="1">
      <alignment horizontal="center"/>
    </xf>
    <xf numFmtId="0" fontId="1" fillId="0" borderId="22" xfId="0" applyFont="1" applyBorder="1" applyAlignment="1" applyProtection="1">
      <alignment horizontal="center" wrapText="1"/>
    </xf>
    <xf numFmtId="0" fontId="1" fillId="0" borderId="13" xfId="0" applyFont="1" applyBorder="1" applyAlignment="1" applyProtection="1">
      <alignment horizontal="center" wrapText="1"/>
    </xf>
    <xf numFmtId="0" fontId="1" fillId="0" borderId="8" xfId="0" applyFont="1" applyBorder="1" applyAlignment="1" applyProtection="1">
      <alignment horizontal="center" wrapText="1"/>
    </xf>
    <xf numFmtId="0" fontId="1" fillId="0" borderId="2" xfId="0" applyFont="1" applyBorder="1" applyAlignment="1" applyProtection="1">
      <alignment horizontal="center" wrapText="1"/>
    </xf>
    <xf numFmtId="0" fontId="1" fillId="0" borderId="17" xfId="0" applyFont="1" applyBorder="1" applyAlignment="1" applyProtection="1">
      <alignment horizontal="left" vertical="top"/>
    </xf>
    <xf numFmtId="0" fontId="1" fillId="0" borderId="18" xfId="0" applyFont="1" applyBorder="1" applyAlignment="1" applyProtection="1">
      <alignment horizontal="left" vertical="top"/>
    </xf>
    <xf numFmtId="0" fontId="1" fillId="0" borderId="19" xfId="0" applyFont="1" applyBorder="1" applyAlignment="1" applyProtection="1">
      <alignment horizontal="left" vertical="top"/>
    </xf>
    <xf numFmtId="0" fontId="6" fillId="0" borderId="0" xfId="0" applyFont="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B81CD-90E5-4E78-A13D-5B0859C70D7F}">
  <dimension ref="A1:A28"/>
  <sheetViews>
    <sheetView tabSelected="1" topLeftCell="A13" workbookViewId="0">
      <selection activeCell="A20" sqref="A1:A20"/>
    </sheetView>
  </sheetViews>
  <sheetFormatPr defaultRowHeight="14.4" x14ac:dyDescent="0.3"/>
  <cols>
    <col min="1" max="1" width="99.88671875" customWidth="1"/>
  </cols>
  <sheetData>
    <row r="1" spans="1:1" x14ac:dyDescent="0.3">
      <c r="A1" s="9" t="s">
        <v>71</v>
      </c>
    </row>
    <row r="2" spans="1:1" x14ac:dyDescent="0.3">
      <c r="A2" s="9"/>
    </row>
    <row r="3" spans="1:1" x14ac:dyDescent="0.3">
      <c r="A3" s="9" t="s">
        <v>72</v>
      </c>
    </row>
    <row r="4" spans="1:1" x14ac:dyDescent="0.3">
      <c r="A4" s="9"/>
    </row>
    <row r="5" spans="1:1" ht="28.8" x14ac:dyDescent="0.3">
      <c r="A5" s="9" t="s">
        <v>74</v>
      </c>
    </row>
    <row r="6" spans="1:1" x14ac:dyDescent="0.3">
      <c r="A6" s="9"/>
    </row>
    <row r="7" spans="1:1" ht="28.8" x14ac:dyDescent="0.3">
      <c r="A7" s="9" t="s">
        <v>104</v>
      </c>
    </row>
    <row r="8" spans="1:1" x14ac:dyDescent="0.3">
      <c r="A8" s="9"/>
    </row>
    <row r="9" spans="1:1" x14ac:dyDescent="0.3">
      <c r="A9" s="9" t="s">
        <v>73</v>
      </c>
    </row>
    <row r="10" spans="1:1" x14ac:dyDescent="0.3">
      <c r="A10" s="9" t="s">
        <v>138</v>
      </c>
    </row>
    <row r="11" spans="1:1" x14ac:dyDescent="0.3">
      <c r="A11" s="9"/>
    </row>
    <row r="12" spans="1:1" ht="37.5" customHeight="1" x14ac:dyDescent="0.3">
      <c r="A12" s="9" t="s">
        <v>103</v>
      </c>
    </row>
    <row r="13" spans="1:1" ht="12" customHeight="1" x14ac:dyDescent="0.3">
      <c r="A13" s="9"/>
    </row>
    <row r="14" spans="1:1" ht="86.4" x14ac:dyDescent="0.3">
      <c r="A14" s="9" t="s">
        <v>139</v>
      </c>
    </row>
    <row r="15" spans="1:1" x14ac:dyDescent="0.3">
      <c r="A15" s="9"/>
    </row>
    <row r="16" spans="1:1" x14ac:dyDescent="0.3">
      <c r="A16" s="9" t="s">
        <v>105</v>
      </c>
    </row>
    <row r="17" spans="1:1" x14ac:dyDescent="0.3">
      <c r="A17" s="9"/>
    </row>
    <row r="18" spans="1:1" x14ac:dyDescent="0.3">
      <c r="A18" s="9" t="s">
        <v>140</v>
      </c>
    </row>
    <row r="19" spans="1:1" x14ac:dyDescent="0.3">
      <c r="A19" s="9"/>
    </row>
    <row r="20" spans="1:1" ht="72" x14ac:dyDescent="0.3">
      <c r="A20" s="9" t="s">
        <v>141</v>
      </c>
    </row>
    <row r="21" spans="1:1" x14ac:dyDescent="0.3">
      <c r="A21" s="9"/>
    </row>
    <row r="22" spans="1:1" x14ac:dyDescent="0.3">
      <c r="A22" s="9"/>
    </row>
    <row r="23" spans="1:1" x14ac:dyDescent="0.3">
      <c r="A23" s="9"/>
    </row>
    <row r="24" spans="1:1" x14ac:dyDescent="0.3">
      <c r="A24" s="9"/>
    </row>
    <row r="25" spans="1:1" x14ac:dyDescent="0.3">
      <c r="A25" s="9"/>
    </row>
    <row r="26" spans="1:1" x14ac:dyDescent="0.3">
      <c r="A26" s="9"/>
    </row>
    <row r="27" spans="1:1" x14ac:dyDescent="0.3">
      <c r="A27" s="9"/>
    </row>
    <row r="28" spans="1:1" x14ac:dyDescent="0.3">
      <c r="A28" s="9"/>
    </row>
  </sheetData>
  <sheetProtection formatCells="0" insertRows="0" deleteRows="0"/>
  <pageMargins left="0.7" right="0.7" top="0.75" bottom="0.75" header="0.3" footer="0.3"/>
  <pageSetup paperSize="17"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workbookViewId="0">
      <selection activeCell="B6" sqref="B6"/>
    </sheetView>
  </sheetViews>
  <sheetFormatPr defaultRowHeight="14.4" x14ac:dyDescent="0.3"/>
  <cols>
    <col min="1" max="1" width="27.88671875" customWidth="1"/>
    <col min="2" max="2" width="15.109375" bestFit="1" customWidth="1"/>
    <col min="4" max="4" width="21.88671875" bestFit="1" customWidth="1"/>
    <col min="5" max="5" width="6.109375" bestFit="1" customWidth="1"/>
  </cols>
  <sheetData>
    <row r="1" spans="1:5" x14ac:dyDescent="0.3">
      <c r="A1" s="73" t="s">
        <v>137</v>
      </c>
      <c r="B1" s="73" t="s">
        <v>86</v>
      </c>
      <c r="D1" s="74" t="s">
        <v>46</v>
      </c>
      <c r="E1" s="75">
        <v>0.1</v>
      </c>
    </row>
    <row r="2" spans="1:5" x14ac:dyDescent="0.3">
      <c r="A2" s="74"/>
      <c r="B2" s="74"/>
    </row>
    <row r="5" spans="1:5" x14ac:dyDescent="0.3">
      <c r="A5" t="s">
        <v>88</v>
      </c>
      <c r="B5" s="41">
        <f>'Summary for Overall Budget'!B10</f>
        <v>0</v>
      </c>
    </row>
    <row r="6" spans="1:5" ht="15" thickBot="1" x14ac:dyDescent="0.35">
      <c r="A6" s="1" t="s">
        <v>89</v>
      </c>
      <c r="B6" s="42">
        <f>'Summary for Overall Budget'!C10</f>
        <v>0</v>
      </c>
    </row>
    <row r="7" spans="1:5" x14ac:dyDescent="0.3">
      <c r="A7" t="s">
        <v>87</v>
      </c>
      <c r="B7" s="41">
        <f>'Summary for Overall Budget'!D10</f>
        <v>0</v>
      </c>
    </row>
  </sheetData>
  <sheetProtection formatCells="0" insertRows="0" deleteRows="0"/>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workbookViewId="0">
      <selection activeCell="C18" sqref="C18"/>
    </sheetView>
  </sheetViews>
  <sheetFormatPr defaultRowHeight="14.4" x14ac:dyDescent="0.3"/>
  <cols>
    <col min="1" max="1" width="16" customWidth="1"/>
    <col min="2" max="2" width="23.5546875" customWidth="1"/>
    <col min="3" max="3" width="13.6640625" customWidth="1"/>
    <col min="4" max="4" width="10.44140625" customWidth="1"/>
    <col min="5" max="5" width="10.109375" customWidth="1"/>
    <col min="7" max="7" width="11.44140625" customWidth="1"/>
    <col min="8" max="8" width="13.44140625" customWidth="1"/>
    <col min="9" max="9" width="11" customWidth="1"/>
    <col min="10" max="11" width="10.88671875" customWidth="1"/>
    <col min="12" max="12" width="11.33203125" customWidth="1"/>
    <col min="13" max="13" width="11" customWidth="1"/>
    <col min="14" max="19" width="11" hidden="1" customWidth="1"/>
    <col min="20" max="20" width="11" customWidth="1"/>
  </cols>
  <sheetData>
    <row r="1" spans="1:19" x14ac:dyDescent="0.3">
      <c r="A1" s="99" t="s">
        <v>16</v>
      </c>
      <c r="B1" s="99"/>
      <c r="C1" s="99"/>
      <c r="D1" s="99"/>
      <c r="E1" s="99"/>
      <c r="F1" s="99"/>
      <c r="G1" s="99"/>
      <c r="H1" s="99"/>
      <c r="I1" s="99"/>
      <c r="J1" s="99"/>
      <c r="K1" s="56"/>
      <c r="N1" s="5"/>
      <c r="O1" s="5"/>
      <c r="P1" s="5"/>
      <c r="Q1" s="5"/>
      <c r="R1" s="5"/>
      <c r="S1" s="5"/>
    </row>
    <row r="2" spans="1:19" x14ac:dyDescent="0.3">
      <c r="A2" s="43" t="s">
        <v>1</v>
      </c>
      <c r="B2" s="43" t="s">
        <v>2</v>
      </c>
      <c r="C2" s="43" t="s">
        <v>3</v>
      </c>
      <c r="D2" s="43" t="s">
        <v>4</v>
      </c>
      <c r="E2" s="43" t="s">
        <v>5</v>
      </c>
      <c r="F2" s="43" t="s">
        <v>23</v>
      </c>
      <c r="G2" s="43" t="s">
        <v>14</v>
      </c>
      <c r="H2" s="43" t="s">
        <v>50</v>
      </c>
      <c r="I2" s="98" t="s">
        <v>53</v>
      </c>
      <c r="J2" s="98"/>
      <c r="K2" s="57"/>
      <c r="N2" s="5"/>
      <c r="O2" s="100" t="s">
        <v>69</v>
      </c>
      <c r="P2" s="100"/>
      <c r="Q2" s="100"/>
      <c r="R2" s="100"/>
      <c r="S2" s="5"/>
    </row>
    <row r="3" spans="1:19" ht="16.5" customHeight="1" x14ac:dyDescent="0.3">
      <c r="A3" s="90" t="s">
        <v>90</v>
      </c>
      <c r="B3" s="90" t="s">
        <v>0</v>
      </c>
      <c r="C3" s="90" t="s">
        <v>48</v>
      </c>
      <c r="D3" s="90" t="s">
        <v>54</v>
      </c>
      <c r="E3" s="90" t="s">
        <v>92</v>
      </c>
      <c r="F3" s="90" t="s">
        <v>49</v>
      </c>
      <c r="G3" s="90" t="s">
        <v>91</v>
      </c>
      <c r="H3" s="90" t="s">
        <v>55</v>
      </c>
      <c r="I3" s="44" t="s">
        <v>51</v>
      </c>
      <c r="J3" s="44" t="s">
        <v>52</v>
      </c>
      <c r="K3" s="58"/>
      <c r="N3" s="5"/>
      <c r="O3" s="5"/>
      <c r="P3" s="5"/>
      <c r="Q3" s="5"/>
      <c r="R3" s="5"/>
      <c r="S3" s="5"/>
    </row>
    <row r="4" spans="1:19" ht="26.25" customHeight="1" x14ac:dyDescent="0.3">
      <c r="A4" s="102"/>
      <c r="B4" s="102"/>
      <c r="C4" s="102"/>
      <c r="D4" s="102"/>
      <c r="E4" s="102"/>
      <c r="F4" s="102"/>
      <c r="G4" s="102"/>
      <c r="H4" s="102"/>
      <c r="I4" s="90" t="s">
        <v>7</v>
      </c>
      <c r="J4" s="90" t="s">
        <v>68</v>
      </c>
      <c r="K4" s="59"/>
      <c r="L4" s="88" t="s">
        <v>106</v>
      </c>
      <c r="M4" s="88" t="s">
        <v>107</v>
      </c>
      <c r="N4" s="101" t="s">
        <v>67</v>
      </c>
      <c r="O4" s="100" t="s">
        <v>7</v>
      </c>
      <c r="P4" s="100"/>
      <c r="Q4" s="100" t="s">
        <v>65</v>
      </c>
      <c r="R4" s="100"/>
      <c r="S4" s="5"/>
    </row>
    <row r="5" spans="1:19" ht="16.5" customHeight="1" thickBot="1" x14ac:dyDescent="0.35">
      <c r="A5" s="91"/>
      <c r="B5" s="91"/>
      <c r="C5" s="91"/>
      <c r="D5" s="91"/>
      <c r="E5" s="91"/>
      <c r="F5" s="91"/>
      <c r="G5" s="91"/>
      <c r="H5" s="91"/>
      <c r="I5" s="91"/>
      <c r="J5" s="91"/>
      <c r="K5" s="59"/>
      <c r="L5" s="89"/>
      <c r="M5" s="89"/>
      <c r="N5" s="101"/>
      <c r="O5" s="5" t="s">
        <v>37</v>
      </c>
      <c r="P5" s="5" t="s">
        <v>66</v>
      </c>
      <c r="Q5" s="5" t="s">
        <v>37</v>
      </c>
      <c r="R5" s="5" t="s">
        <v>38</v>
      </c>
      <c r="S5" s="5" t="s">
        <v>64</v>
      </c>
    </row>
    <row r="6" spans="1:19" x14ac:dyDescent="0.3">
      <c r="A6" s="33"/>
      <c r="B6" s="33"/>
      <c r="C6" s="30"/>
      <c r="D6" s="30"/>
      <c r="E6" s="18">
        <f>C6+D6</f>
        <v>0</v>
      </c>
      <c r="F6" s="52">
        <v>0</v>
      </c>
      <c r="G6" s="18">
        <f>E6*F6</f>
        <v>0</v>
      </c>
      <c r="H6" s="18">
        <f>G6*'ObjectiveSummary '!$E$1</f>
        <v>0</v>
      </c>
      <c r="I6" s="30">
        <v>0</v>
      </c>
      <c r="J6" s="30">
        <v>0</v>
      </c>
      <c r="K6" s="59"/>
      <c r="L6" s="60">
        <f>G6+H6</f>
        <v>0</v>
      </c>
      <c r="M6" s="61">
        <f>I6+J6</f>
        <v>0</v>
      </c>
      <c r="N6" s="10">
        <f t="shared" ref="N6" si="0">IF((I6+J6)=0,0, I6/(I6+J6))</f>
        <v>0</v>
      </c>
      <c r="O6" s="11">
        <f t="shared" ref="O6" si="1">N6*G6</f>
        <v>0</v>
      </c>
      <c r="P6" s="11">
        <f t="shared" ref="P6" si="2">N6*H6</f>
        <v>0</v>
      </c>
      <c r="Q6" s="11">
        <f t="shared" ref="Q6" si="3">(G6)*(1-N6)</f>
        <v>0</v>
      </c>
      <c r="R6" s="11">
        <f t="shared" ref="R6" si="4">H6*(1-N6)</f>
        <v>0</v>
      </c>
      <c r="S6" s="11">
        <f>G6+H6</f>
        <v>0</v>
      </c>
    </row>
    <row r="7" spans="1:19" x14ac:dyDescent="0.3">
      <c r="A7" s="33"/>
      <c r="B7" s="33"/>
      <c r="C7" s="30"/>
      <c r="D7" s="30"/>
      <c r="E7" s="18">
        <f t="shared" ref="E7:E8" si="5">C7+D7</f>
        <v>0</v>
      </c>
      <c r="F7" s="52">
        <v>0</v>
      </c>
      <c r="G7" s="18">
        <f t="shared" ref="G7:G10" si="6">E7*F7</f>
        <v>0</v>
      </c>
      <c r="H7" s="18">
        <f>G7*'ObjectiveSummary '!$E$1</f>
        <v>0</v>
      </c>
      <c r="I7" s="30">
        <v>0</v>
      </c>
      <c r="J7" s="30">
        <v>0</v>
      </c>
      <c r="K7" s="59"/>
      <c r="L7" s="60">
        <f t="shared" ref="L7:L10" si="7">G7+H7</f>
        <v>0</v>
      </c>
      <c r="M7" s="61">
        <f t="shared" ref="M7:M10" si="8">I7+J7</f>
        <v>0</v>
      </c>
      <c r="N7" s="10">
        <f t="shared" ref="N7:N10" si="9">IF((I7+J7)=0,0, I7/(I7+J7))</f>
        <v>0</v>
      </c>
      <c r="O7" s="11">
        <f t="shared" ref="O7:O10" si="10">N7*G7</f>
        <v>0</v>
      </c>
      <c r="P7" s="11">
        <f t="shared" ref="P7:P10" si="11">N7*H7</f>
        <v>0</v>
      </c>
      <c r="Q7" s="11">
        <f t="shared" ref="Q7:Q10" si="12">(G7)*(1-N7)</f>
        <v>0</v>
      </c>
      <c r="R7" s="11">
        <f t="shared" ref="R7:R10" si="13">H7*(1-N7)</f>
        <v>0</v>
      </c>
      <c r="S7" s="11">
        <f t="shared" ref="S7:S10" si="14">G7+H7</f>
        <v>0</v>
      </c>
    </row>
    <row r="8" spans="1:19" x14ac:dyDescent="0.3">
      <c r="A8" s="33"/>
      <c r="B8" s="33"/>
      <c r="C8" s="30"/>
      <c r="D8" s="30"/>
      <c r="E8" s="18">
        <f t="shared" si="5"/>
        <v>0</v>
      </c>
      <c r="F8" s="52">
        <v>0</v>
      </c>
      <c r="G8" s="18">
        <f t="shared" si="6"/>
        <v>0</v>
      </c>
      <c r="H8" s="18">
        <f>G8*'ObjectiveSummary '!$E$1</f>
        <v>0</v>
      </c>
      <c r="I8" s="30">
        <v>0</v>
      </c>
      <c r="J8" s="30">
        <v>0</v>
      </c>
      <c r="K8" s="59"/>
      <c r="L8" s="60">
        <f t="shared" si="7"/>
        <v>0</v>
      </c>
      <c r="M8" s="61">
        <f t="shared" si="8"/>
        <v>0</v>
      </c>
      <c r="N8" s="10">
        <f t="shared" si="9"/>
        <v>0</v>
      </c>
      <c r="O8" s="11">
        <f t="shared" si="10"/>
        <v>0</v>
      </c>
      <c r="P8" s="11">
        <f t="shared" si="11"/>
        <v>0</v>
      </c>
      <c r="Q8" s="11">
        <f t="shared" si="12"/>
        <v>0</v>
      </c>
      <c r="R8" s="11">
        <f t="shared" si="13"/>
        <v>0</v>
      </c>
      <c r="S8" s="11">
        <f t="shared" si="14"/>
        <v>0</v>
      </c>
    </row>
    <row r="9" spans="1:19" x14ac:dyDescent="0.3">
      <c r="A9" s="33"/>
      <c r="B9" s="33"/>
      <c r="C9" s="30"/>
      <c r="D9" s="30"/>
      <c r="E9" s="18">
        <f t="shared" ref="E9:E10" si="15">C9+D9</f>
        <v>0</v>
      </c>
      <c r="F9" s="52">
        <v>0</v>
      </c>
      <c r="G9" s="18">
        <f t="shared" si="6"/>
        <v>0</v>
      </c>
      <c r="H9" s="18">
        <f>G9*'ObjectiveSummary '!$E$1</f>
        <v>0</v>
      </c>
      <c r="I9" s="30">
        <v>0</v>
      </c>
      <c r="J9" s="30">
        <v>0</v>
      </c>
      <c r="K9" s="59"/>
      <c r="L9" s="60">
        <f t="shared" si="7"/>
        <v>0</v>
      </c>
      <c r="M9" s="61">
        <f t="shared" si="8"/>
        <v>0</v>
      </c>
      <c r="N9" s="10">
        <f t="shared" si="9"/>
        <v>0</v>
      </c>
      <c r="O9" s="11">
        <f t="shared" si="10"/>
        <v>0</v>
      </c>
      <c r="P9" s="11">
        <f t="shared" si="11"/>
        <v>0</v>
      </c>
      <c r="Q9" s="11">
        <f t="shared" si="12"/>
        <v>0</v>
      </c>
      <c r="R9" s="11">
        <f t="shared" si="13"/>
        <v>0</v>
      </c>
      <c r="S9" s="11">
        <f t="shared" si="14"/>
        <v>0</v>
      </c>
    </row>
    <row r="10" spans="1:19" ht="15" thickBot="1" x14ac:dyDescent="0.35">
      <c r="A10" s="33"/>
      <c r="B10" s="33"/>
      <c r="C10" s="30"/>
      <c r="D10" s="30"/>
      <c r="E10" s="18">
        <f t="shared" si="15"/>
        <v>0</v>
      </c>
      <c r="F10" s="52">
        <v>0</v>
      </c>
      <c r="G10" s="18">
        <f t="shared" si="6"/>
        <v>0</v>
      </c>
      <c r="H10" s="18">
        <f>G10*'ObjectiveSummary '!$E$1</f>
        <v>0</v>
      </c>
      <c r="I10" s="30">
        <v>0</v>
      </c>
      <c r="J10" s="30">
        <v>0</v>
      </c>
      <c r="K10" s="59"/>
      <c r="L10" s="60">
        <f t="shared" si="7"/>
        <v>0</v>
      </c>
      <c r="M10" s="61">
        <f t="shared" si="8"/>
        <v>0</v>
      </c>
      <c r="N10" s="10">
        <f t="shared" si="9"/>
        <v>0</v>
      </c>
      <c r="O10" s="11">
        <f t="shared" si="10"/>
        <v>0</v>
      </c>
      <c r="P10" s="11">
        <f t="shared" si="11"/>
        <v>0</v>
      </c>
      <c r="Q10" s="11">
        <f t="shared" si="12"/>
        <v>0</v>
      </c>
      <c r="R10" s="11">
        <f t="shared" si="13"/>
        <v>0</v>
      </c>
      <c r="S10" s="11">
        <f t="shared" si="14"/>
        <v>0</v>
      </c>
    </row>
    <row r="11" spans="1:19" ht="35.25" customHeight="1" thickBot="1" x14ac:dyDescent="0.35">
      <c r="A11" s="92" t="s">
        <v>9</v>
      </c>
      <c r="B11" s="93"/>
      <c r="C11" s="93"/>
      <c r="D11" s="93"/>
      <c r="E11" s="93"/>
      <c r="F11" s="94"/>
      <c r="G11" s="45" t="s">
        <v>56</v>
      </c>
      <c r="H11" s="45" t="s">
        <v>57</v>
      </c>
      <c r="I11" s="45" t="s">
        <v>58</v>
      </c>
      <c r="J11" s="45" t="s">
        <v>59</v>
      </c>
      <c r="K11" s="59"/>
      <c r="L11" s="1"/>
      <c r="M11" s="1"/>
      <c r="N11" s="5"/>
      <c r="O11" s="7" t="s">
        <v>60</v>
      </c>
      <c r="P11" s="7" t="s">
        <v>61</v>
      </c>
      <c r="Q11" s="7" t="s">
        <v>62</v>
      </c>
      <c r="R11" s="7" t="s">
        <v>63</v>
      </c>
      <c r="S11" s="7" t="s">
        <v>64</v>
      </c>
    </row>
    <row r="12" spans="1:19" ht="15" thickBot="1" x14ac:dyDescent="0.35">
      <c r="A12" s="95"/>
      <c r="B12" s="96"/>
      <c r="C12" s="96"/>
      <c r="D12" s="96"/>
      <c r="E12" s="96"/>
      <c r="F12" s="97"/>
      <c r="G12" s="22">
        <f>SUM(G6:G10)</f>
        <v>0</v>
      </c>
      <c r="H12" s="22">
        <f>SUM(H6:H10)</f>
        <v>0</v>
      </c>
      <c r="I12" s="22">
        <f>SUM(I6:I10)</f>
        <v>0</v>
      </c>
      <c r="J12" s="22">
        <f>SUM(J6:J10)</f>
        <v>0</v>
      </c>
      <c r="K12" s="59"/>
      <c r="L12" s="63">
        <f>G12+H12</f>
        <v>0</v>
      </c>
      <c r="M12" s="64">
        <f>I12+J12</f>
        <v>0</v>
      </c>
      <c r="N12" s="12"/>
      <c r="O12" s="13">
        <f>SUM(O6:O10)</f>
        <v>0</v>
      </c>
      <c r="P12" s="13">
        <f>SUM(P6:P10)</f>
        <v>0</v>
      </c>
      <c r="Q12" s="13">
        <f>SUM(Q6:Q10)</f>
        <v>0</v>
      </c>
      <c r="R12" s="13">
        <f>SUM(R6:R10)</f>
        <v>0</v>
      </c>
      <c r="S12" s="13">
        <f>SUM(S6:S10)</f>
        <v>0</v>
      </c>
    </row>
    <row r="13" spans="1:19" x14ac:dyDescent="0.3">
      <c r="K13" s="59"/>
      <c r="L13" s="59"/>
    </row>
    <row r="14" spans="1:19" x14ac:dyDescent="0.3">
      <c r="G14" s="2"/>
      <c r="H14" s="2"/>
      <c r="I14" s="2"/>
      <c r="J14" s="2"/>
    </row>
    <row r="15" spans="1:19" x14ac:dyDescent="0.3">
      <c r="G15" s="2"/>
      <c r="H15" s="2"/>
      <c r="I15" s="2"/>
      <c r="J15" s="2"/>
    </row>
  </sheetData>
  <sheetProtection formatCells="0" insertRows="0" deleteRows="0"/>
  <mergeCells count="19">
    <mergeCell ref="I2:J2"/>
    <mergeCell ref="A1:J1"/>
    <mergeCell ref="O2:R2"/>
    <mergeCell ref="N4:N5"/>
    <mergeCell ref="O4:P4"/>
    <mergeCell ref="Q4:R4"/>
    <mergeCell ref="A3:A5"/>
    <mergeCell ref="B3:B5"/>
    <mergeCell ref="C3:C5"/>
    <mergeCell ref="F3:F5"/>
    <mergeCell ref="D3:D5"/>
    <mergeCell ref="E3:E5"/>
    <mergeCell ref="G3:G5"/>
    <mergeCell ref="H3:H5"/>
    <mergeCell ref="L4:L5"/>
    <mergeCell ref="M4:M5"/>
    <mergeCell ref="I4:I5"/>
    <mergeCell ref="J4:J5"/>
    <mergeCell ref="A11:F12"/>
  </mergeCells>
  <pageMargins left="0.25" right="0.25" top="0.5" bottom="0.5" header="0" footer="0"/>
  <pageSetup paperSize="17"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4"/>
  <sheetViews>
    <sheetView workbookViewId="0">
      <selection activeCell="A6" sqref="A6:C6"/>
    </sheetView>
  </sheetViews>
  <sheetFormatPr defaultRowHeight="14.4" x14ac:dyDescent="0.3"/>
  <cols>
    <col min="1" max="1" width="40.33203125" customWidth="1"/>
    <col min="2" max="2" width="11.5546875" customWidth="1"/>
    <col min="3" max="3" width="15" customWidth="1"/>
    <col min="4" max="4" width="12.109375" customWidth="1"/>
    <col min="5" max="5" width="12.33203125" customWidth="1"/>
    <col min="6" max="6" width="14.88671875" customWidth="1"/>
    <col min="7" max="7" width="15.88671875" customWidth="1"/>
    <col min="8" max="8" width="9.109375" customWidth="1"/>
    <col min="9" max="9" width="10.88671875" customWidth="1"/>
    <col min="10" max="10" width="11.109375" customWidth="1"/>
    <col min="12" max="12" width="0" hidden="1" customWidth="1"/>
    <col min="13" max="13" width="11.33203125" hidden="1" customWidth="1"/>
    <col min="14" max="14" width="10.5546875" hidden="1" customWidth="1"/>
    <col min="15" max="15" width="11.6640625" hidden="1" customWidth="1"/>
    <col min="16" max="16" width="10.5546875" hidden="1" customWidth="1"/>
    <col min="17" max="17" width="0" hidden="1" customWidth="1"/>
  </cols>
  <sheetData>
    <row r="1" spans="1:17" x14ac:dyDescent="0.3">
      <c r="A1" s="99" t="s">
        <v>15</v>
      </c>
      <c r="B1" s="99"/>
      <c r="C1" s="99"/>
      <c r="D1" s="99"/>
      <c r="E1" s="99"/>
      <c r="F1" s="99"/>
      <c r="G1" s="99"/>
      <c r="H1" s="56"/>
      <c r="L1" s="5"/>
      <c r="M1" s="5"/>
      <c r="N1" s="5"/>
      <c r="O1" s="5"/>
      <c r="P1" s="5"/>
      <c r="Q1" s="5"/>
    </row>
    <row r="2" spans="1:17" x14ac:dyDescent="0.3">
      <c r="A2" s="43" t="s">
        <v>1</v>
      </c>
      <c r="B2" s="43" t="s">
        <v>2</v>
      </c>
      <c r="C2" s="43" t="s">
        <v>3</v>
      </c>
      <c r="D2" s="43" t="s">
        <v>4</v>
      </c>
      <c r="E2" s="43" t="s">
        <v>13</v>
      </c>
      <c r="F2" s="98" t="s">
        <v>53</v>
      </c>
      <c r="G2" s="98"/>
      <c r="H2" s="57"/>
      <c r="L2" s="5"/>
      <c r="M2" s="100" t="s">
        <v>40</v>
      </c>
      <c r="N2" s="100"/>
      <c r="O2" s="100"/>
      <c r="P2" s="100"/>
      <c r="Q2" s="5"/>
    </row>
    <row r="3" spans="1:17" ht="16.5" customHeight="1" x14ac:dyDescent="0.3">
      <c r="A3" s="90" t="s">
        <v>10</v>
      </c>
      <c r="B3" s="90" t="s">
        <v>12</v>
      </c>
      <c r="C3" s="90" t="s">
        <v>11</v>
      </c>
      <c r="D3" s="90" t="s">
        <v>94</v>
      </c>
      <c r="E3" s="90" t="s">
        <v>93</v>
      </c>
      <c r="F3" s="44" t="s">
        <v>6</v>
      </c>
      <c r="G3" s="44" t="s">
        <v>14</v>
      </c>
      <c r="H3" s="58"/>
      <c r="L3" s="5"/>
      <c r="M3" s="5"/>
      <c r="N3" s="5"/>
      <c r="O3" s="5"/>
      <c r="P3" s="5"/>
      <c r="Q3" s="5"/>
    </row>
    <row r="4" spans="1:17" ht="18.75" customHeight="1" x14ac:dyDescent="0.3">
      <c r="A4" s="102"/>
      <c r="B4" s="102"/>
      <c r="C4" s="102"/>
      <c r="D4" s="102"/>
      <c r="E4" s="102"/>
      <c r="F4" s="103" t="s">
        <v>7</v>
      </c>
      <c r="G4" s="90" t="s">
        <v>68</v>
      </c>
      <c r="H4" s="59"/>
      <c r="I4" s="105" t="s">
        <v>108</v>
      </c>
      <c r="J4" s="105" t="s">
        <v>109</v>
      </c>
      <c r="L4" s="101" t="s">
        <v>39</v>
      </c>
      <c r="M4" s="100" t="s">
        <v>7</v>
      </c>
      <c r="N4" s="100"/>
      <c r="O4" s="100" t="s">
        <v>36</v>
      </c>
      <c r="P4" s="100"/>
      <c r="Q4" s="5"/>
    </row>
    <row r="5" spans="1:17" ht="14.25" customHeight="1" thickBot="1" x14ac:dyDescent="0.35">
      <c r="A5" s="91"/>
      <c r="B5" s="91"/>
      <c r="C5" s="91"/>
      <c r="D5" s="91"/>
      <c r="E5" s="91"/>
      <c r="F5" s="104"/>
      <c r="G5" s="91"/>
      <c r="H5" s="59"/>
      <c r="I5" s="106"/>
      <c r="J5" s="106"/>
      <c r="L5" s="101"/>
      <c r="M5" s="5" t="s">
        <v>37</v>
      </c>
      <c r="N5" s="5" t="s">
        <v>38</v>
      </c>
      <c r="O5" s="5" t="s">
        <v>37</v>
      </c>
      <c r="P5" s="5" t="s">
        <v>38</v>
      </c>
      <c r="Q5" s="5" t="s">
        <v>35</v>
      </c>
    </row>
    <row r="6" spans="1:17" ht="14.25" customHeight="1" x14ac:dyDescent="0.3">
      <c r="A6" s="34"/>
      <c r="B6" s="35"/>
      <c r="C6" s="36"/>
      <c r="D6" s="23">
        <f>B6*C6</f>
        <v>0</v>
      </c>
      <c r="E6" s="23">
        <f>D6*'ObjectiveSummary '!$E$1</f>
        <v>0</v>
      </c>
      <c r="F6" s="39">
        <v>0</v>
      </c>
      <c r="G6" s="39">
        <v>0</v>
      </c>
      <c r="H6" s="59"/>
      <c r="I6" s="62">
        <f>D6+E6</f>
        <v>0</v>
      </c>
      <c r="J6" s="62">
        <f>F6+G6</f>
        <v>0</v>
      </c>
      <c r="K6" s="14"/>
      <c r="L6" s="10">
        <f t="shared" ref="L6:L7" si="0">IF((F6+G6)=0,0, F6/(F6+G6))</f>
        <v>0</v>
      </c>
      <c r="M6" s="11">
        <f>L6*D6</f>
        <v>0</v>
      </c>
      <c r="N6" s="11">
        <f>L6*E6</f>
        <v>0</v>
      </c>
      <c r="O6" s="11">
        <f>(D6)*(1-L6)</f>
        <v>0</v>
      </c>
      <c r="P6" s="11">
        <f>E6*(1-L6)</f>
        <v>0</v>
      </c>
      <c r="Q6" s="11">
        <f>E6+D6</f>
        <v>0</v>
      </c>
    </row>
    <row r="7" spans="1:17" ht="15" thickBot="1" x14ac:dyDescent="0.35">
      <c r="A7" s="37"/>
      <c r="B7" s="38"/>
      <c r="C7" s="53">
        <v>0</v>
      </c>
      <c r="D7" s="23">
        <f>B7*C7</f>
        <v>0</v>
      </c>
      <c r="E7" s="23">
        <f>D7*'ObjectiveSummary '!$E$1</f>
        <v>0</v>
      </c>
      <c r="F7" s="40">
        <v>0</v>
      </c>
      <c r="G7" s="40">
        <v>0</v>
      </c>
      <c r="H7" s="59"/>
      <c r="I7" s="62">
        <f>D7+E7</f>
        <v>0</v>
      </c>
      <c r="J7" s="62">
        <f>F7+G7</f>
        <v>0</v>
      </c>
      <c r="K7" s="14"/>
      <c r="L7" s="10">
        <f t="shared" si="0"/>
        <v>0</v>
      </c>
      <c r="M7" s="11">
        <f>L7*D7</f>
        <v>0</v>
      </c>
      <c r="N7" s="11">
        <f>L7*E7</f>
        <v>0</v>
      </c>
      <c r="O7" s="11">
        <f>(D7)*(1-L7)</f>
        <v>0</v>
      </c>
      <c r="P7" s="11">
        <f>E7*(1-L7)</f>
        <v>0</v>
      </c>
      <c r="Q7" s="11">
        <f t="shared" ref="Q7" si="1">E7+D7</f>
        <v>0</v>
      </c>
    </row>
    <row r="8" spans="1:17" ht="33" customHeight="1" thickBot="1" x14ac:dyDescent="0.35">
      <c r="A8" s="92" t="s">
        <v>9</v>
      </c>
      <c r="B8" s="93"/>
      <c r="C8" s="94"/>
      <c r="D8" s="45" t="s">
        <v>75</v>
      </c>
      <c r="E8" s="45" t="s">
        <v>70</v>
      </c>
      <c r="F8" s="45" t="s">
        <v>58</v>
      </c>
      <c r="G8" s="45" t="s">
        <v>59</v>
      </c>
      <c r="H8" s="59"/>
      <c r="I8" s="1"/>
      <c r="J8" s="1"/>
      <c r="K8" s="14"/>
      <c r="L8" s="15"/>
      <c r="M8" s="16" t="s">
        <v>41</v>
      </c>
      <c r="N8" s="16" t="s">
        <v>42</v>
      </c>
      <c r="O8" s="16" t="s">
        <v>44</v>
      </c>
      <c r="P8" s="16" t="s">
        <v>43</v>
      </c>
      <c r="Q8" s="16" t="s">
        <v>35</v>
      </c>
    </row>
    <row r="9" spans="1:17" ht="15" thickBot="1" x14ac:dyDescent="0.35">
      <c r="A9" s="95"/>
      <c r="B9" s="96"/>
      <c r="C9" s="97"/>
      <c r="D9" s="24">
        <f>SUM(D6:D7)</f>
        <v>0</v>
      </c>
      <c r="E9" s="24">
        <f>SUM(E6:E7)</f>
        <v>0</v>
      </c>
      <c r="F9" s="24">
        <f>SUM(F6:F7)</f>
        <v>0</v>
      </c>
      <c r="G9" s="24">
        <f>SUM(G6:G7)</f>
        <v>0</v>
      </c>
      <c r="H9" s="59"/>
      <c r="I9" s="65">
        <f>D9+E9</f>
        <v>0</v>
      </c>
      <c r="J9" s="65">
        <f>F9+G9</f>
        <v>0</v>
      </c>
      <c r="K9" s="14"/>
      <c r="L9" s="17"/>
      <c r="M9" s="13">
        <f>SUM(M6:M7)</f>
        <v>0</v>
      </c>
      <c r="N9" s="13">
        <f>SUM(N6:N7)</f>
        <v>0</v>
      </c>
      <c r="O9" s="13">
        <f>SUM(O6:O7)</f>
        <v>0</v>
      </c>
      <c r="P9" s="13">
        <f>SUM(P6:P7)</f>
        <v>0</v>
      </c>
      <c r="Q9" s="13">
        <f>SUM(Q6:Q7)</f>
        <v>0</v>
      </c>
    </row>
    <row r="10" spans="1:17" x14ac:dyDescent="0.3">
      <c r="H10" s="59"/>
      <c r="I10" s="59"/>
      <c r="J10" s="59"/>
    </row>
    <row r="11" spans="1:17" x14ac:dyDescent="0.3">
      <c r="H11" s="59"/>
      <c r="I11" s="59"/>
      <c r="J11" s="59"/>
    </row>
    <row r="12" spans="1:17" x14ac:dyDescent="0.3">
      <c r="H12" s="59"/>
      <c r="I12" s="59"/>
      <c r="J12" s="59"/>
      <c r="M12" s="3"/>
      <c r="N12" s="3"/>
      <c r="O12" s="3"/>
      <c r="P12" s="3"/>
    </row>
    <row r="13" spans="1:17" x14ac:dyDescent="0.3">
      <c r="M13" s="4"/>
      <c r="N13" s="4"/>
      <c r="O13" s="4"/>
      <c r="P13" s="4"/>
    </row>
    <row r="14" spans="1:17" x14ac:dyDescent="0.3">
      <c r="N14" s="2"/>
      <c r="P14" s="2"/>
    </row>
  </sheetData>
  <sheetProtection formatCells="0" insertRows="0" deleteRows="0"/>
  <mergeCells count="16">
    <mergeCell ref="M2:P2"/>
    <mergeCell ref="L4:L5"/>
    <mergeCell ref="M4:N4"/>
    <mergeCell ref="O4:P4"/>
    <mergeCell ref="A8:C9"/>
    <mergeCell ref="D3:D5"/>
    <mergeCell ref="E3:E5"/>
    <mergeCell ref="G4:G5"/>
    <mergeCell ref="F4:F5"/>
    <mergeCell ref="I4:I5"/>
    <mergeCell ref="J4:J5"/>
    <mergeCell ref="A1:G1"/>
    <mergeCell ref="F2:G2"/>
    <mergeCell ref="A3:A5"/>
    <mergeCell ref="B3:B5"/>
    <mergeCell ref="C3:C5"/>
  </mergeCells>
  <pageMargins left="0.25" right="0.25" top="0.5" bottom="0.5" header="0" footer="0"/>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3"/>
  <sheetViews>
    <sheetView workbookViewId="0">
      <selection activeCell="A6" sqref="A6:C6"/>
    </sheetView>
  </sheetViews>
  <sheetFormatPr defaultRowHeight="14.4" x14ac:dyDescent="0.3"/>
  <cols>
    <col min="1" max="1" width="31.33203125" customWidth="1"/>
    <col min="2" max="2" width="12" customWidth="1"/>
    <col min="3" max="3" width="10.5546875" customWidth="1"/>
    <col min="4" max="4" width="10.88671875" customWidth="1"/>
    <col min="5" max="5" width="10.44140625" customWidth="1"/>
    <col min="6" max="6" width="11" customWidth="1"/>
    <col min="7" max="7" width="10.88671875" bestFit="1" customWidth="1"/>
    <col min="8" max="8" width="10.5546875" customWidth="1"/>
    <col min="9" max="9" width="10.88671875" customWidth="1"/>
    <col min="10" max="10" width="11.44140625" customWidth="1"/>
    <col min="11" max="11" width="0" hidden="1" customWidth="1"/>
    <col min="12" max="12" width="11.33203125" hidden="1" customWidth="1"/>
    <col min="13" max="13" width="10.5546875" hidden="1" customWidth="1"/>
    <col min="14" max="14" width="11.6640625" hidden="1" customWidth="1"/>
    <col min="15" max="15" width="10.5546875" hidden="1" customWidth="1"/>
    <col min="16" max="16" width="10.88671875" hidden="1" customWidth="1"/>
  </cols>
  <sheetData>
    <row r="1" spans="1:16" x14ac:dyDescent="0.3">
      <c r="A1" s="99" t="s">
        <v>17</v>
      </c>
      <c r="B1" s="99"/>
      <c r="C1" s="99"/>
      <c r="D1" s="99"/>
      <c r="E1" s="99"/>
      <c r="F1" s="99"/>
      <c r="G1" s="99"/>
      <c r="H1" s="56"/>
      <c r="K1" s="5"/>
      <c r="L1" s="5"/>
      <c r="M1" s="5"/>
      <c r="N1" s="5"/>
      <c r="O1" s="5"/>
      <c r="P1" s="5"/>
    </row>
    <row r="2" spans="1:16" x14ac:dyDescent="0.3">
      <c r="A2" s="43" t="s">
        <v>1</v>
      </c>
      <c r="B2" s="43" t="s">
        <v>2</v>
      </c>
      <c r="C2" s="43" t="s">
        <v>3</v>
      </c>
      <c r="D2" s="43" t="s">
        <v>4</v>
      </c>
      <c r="E2" s="43" t="s">
        <v>13</v>
      </c>
      <c r="F2" s="98" t="s">
        <v>53</v>
      </c>
      <c r="G2" s="98"/>
      <c r="H2" s="57"/>
      <c r="K2" s="5"/>
      <c r="L2" s="100" t="s">
        <v>40</v>
      </c>
      <c r="M2" s="100"/>
      <c r="N2" s="100"/>
      <c r="O2" s="100"/>
      <c r="P2" s="5"/>
    </row>
    <row r="3" spans="1:16" ht="16.5" customHeight="1" thickBot="1" x14ac:dyDescent="0.35">
      <c r="A3" s="90" t="s">
        <v>45</v>
      </c>
      <c r="B3" s="90" t="s">
        <v>12</v>
      </c>
      <c r="C3" s="90" t="s">
        <v>11</v>
      </c>
      <c r="D3" s="110" t="s">
        <v>96</v>
      </c>
      <c r="E3" s="90" t="s">
        <v>95</v>
      </c>
      <c r="F3" s="46" t="s">
        <v>6</v>
      </c>
      <c r="G3" s="47" t="s">
        <v>14</v>
      </c>
      <c r="H3" s="58"/>
      <c r="K3" s="5"/>
      <c r="L3" s="5"/>
      <c r="M3" s="5"/>
      <c r="N3" s="5"/>
      <c r="O3" s="5"/>
      <c r="P3" s="5"/>
    </row>
    <row r="4" spans="1:16" ht="43.5" customHeight="1" x14ac:dyDescent="0.3">
      <c r="A4" s="102"/>
      <c r="B4" s="102"/>
      <c r="C4" s="102"/>
      <c r="D4" s="111"/>
      <c r="E4" s="102"/>
      <c r="F4" s="113" t="s">
        <v>7</v>
      </c>
      <c r="G4" s="114" t="s">
        <v>68</v>
      </c>
      <c r="H4" s="59"/>
      <c r="I4" s="105" t="s">
        <v>108</v>
      </c>
      <c r="J4" s="105" t="s">
        <v>109</v>
      </c>
      <c r="K4" s="101" t="s">
        <v>39</v>
      </c>
      <c r="L4" s="100" t="s">
        <v>7</v>
      </c>
      <c r="M4" s="100"/>
      <c r="N4" s="100" t="s">
        <v>36</v>
      </c>
      <c r="O4" s="100"/>
      <c r="P4" s="5" t="s">
        <v>29</v>
      </c>
    </row>
    <row r="5" spans="1:16" ht="14.25" customHeight="1" thickBot="1" x14ac:dyDescent="0.35">
      <c r="A5" s="91"/>
      <c r="B5" s="91"/>
      <c r="C5" s="91"/>
      <c r="D5" s="112"/>
      <c r="E5" s="91"/>
      <c r="F5" s="91"/>
      <c r="G5" s="115"/>
      <c r="H5" s="59"/>
      <c r="I5" s="106"/>
      <c r="J5" s="106"/>
      <c r="K5" s="101"/>
      <c r="L5" s="5" t="s">
        <v>37</v>
      </c>
      <c r="M5" s="5" t="s">
        <v>38</v>
      </c>
      <c r="N5" s="5" t="s">
        <v>37</v>
      </c>
      <c r="O5" s="5" t="s">
        <v>38</v>
      </c>
      <c r="P5" s="5" t="s">
        <v>47</v>
      </c>
    </row>
    <row r="6" spans="1:16" ht="14.25" customHeight="1" x14ac:dyDescent="0.3">
      <c r="A6" s="33"/>
      <c r="B6" s="30"/>
      <c r="C6" s="52"/>
      <c r="D6" s="18">
        <f>B6*C6</f>
        <v>0</v>
      </c>
      <c r="E6" s="18">
        <f>D6*'ObjectiveSummary '!$E$1</f>
        <v>0</v>
      </c>
      <c r="F6" s="30">
        <v>0</v>
      </c>
      <c r="G6" s="30">
        <v>0</v>
      </c>
      <c r="H6" s="59"/>
      <c r="I6" s="62">
        <f>D6+E6</f>
        <v>0</v>
      </c>
      <c r="J6" s="62">
        <f>F6+G6</f>
        <v>0</v>
      </c>
      <c r="K6" s="10">
        <f t="shared" ref="K6:K7" si="0">IF((F6+G6)=0,0, F6/(F6+G6))</f>
        <v>0</v>
      </c>
      <c r="L6" s="11">
        <f t="shared" ref="L6:L7" si="1">K6*D6</f>
        <v>0</v>
      </c>
      <c r="M6" s="11">
        <f t="shared" ref="M6:M7" si="2">K6*E6</f>
        <v>0</v>
      </c>
      <c r="N6" s="11">
        <f t="shared" ref="N6:N7" si="3">(D6)*(1-K6)</f>
        <v>0</v>
      </c>
      <c r="O6" s="11">
        <f t="shared" ref="O6:O7" si="4">E6*(1-K6)</f>
        <v>0</v>
      </c>
      <c r="P6" s="11">
        <f>E6+D6</f>
        <v>0</v>
      </c>
    </row>
    <row r="7" spans="1:16" ht="14.25" customHeight="1" x14ac:dyDescent="0.3">
      <c r="A7" s="28"/>
      <c r="B7" s="26"/>
      <c r="C7" s="27">
        <v>0</v>
      </c>
      <c r="D7" s="18">
        <f>B7*C7</f>
        <v>0</v>
      </c>
      <c r="E7" s="18">
        <f>D7*'ObjectiveSummary '!$E$1</f>
        <v>0</v>
      </c>
      <c r="F7" s="30">
        <v>0</v>
      </c>
      <c r="G7" s="30">
        <v>0</v>
      </c>
      <c r="H7" s="59"/>
      <c r="I7" s="62">
        <f>D7+E7</f>
        <v>0</v>
      </c>
      <c r="J7" s="62">
        <f>F7+G7</f>
        <v>0</v>
      </c>
      <c r="K7" s="10">
        <f t="shared" si="0"/>
        <v>0</v>
      </c>
      <c r="L7" s="11">
        <f t="shared" si="1"/>
        <v>0</v>
      </c>
      <c r="M7" s="11">
        <f t="shared" si="2"/>
        <v>0</v>
      </c>
      <c r="N7" s="11">
        <f t="shared" si="3"/>
        <v>0</v>
      </c>
      <c r="O7" s="11">
        <f t="shared" si="4"/>
        <v>0</v>
      </c>
      <c r="P7" s="11">
        <f t="shared" ref="P7" si="5">E7+D7</f>
        <v>0</v>
      </c>
    </row>
    <row r="8" spans="1:16" ht="48.75" customHeight="1" thickBot="1" x14ac:dyDescent="0.35">
      <c r="A8" s="107" t="s">
        <v>9</v>
      </c>
      <c r="B8" s="108"/>
      <c r="C8" s="109"/>
      <c r="D8" s="45" t="s">
        <v>56</v>
      </c>
      <c r="E8" s="45" t="s">
        <v>70</v>
      </c>
      <c r="F8" s="45" t="s">
        <v>58</v>
      </c>
      <c r="G8" s="45" t="s">
        <v>59</v>
      </c>
      <c r="H8" s="59"/>
      <c r="I8" s="1"/>
      <c r="J8" s="1"/>
      <c r="K8" s="6"/>
      <c r="L8" s="7" t="s">
        <v>41</v>
      </c>
      <c r="M8" s="7" t="s">
        <v>42</v>
      </c>
      <c r="N8" s="7" t="s">
        <v>44</v>
      </c>
      <c r="O8" s="7" t="s">
        <v>43</v>
      </c>
      <c r="P8" s="7" t="s">
        <v>35</v>
      </c>
    </row>
    <row r="9" spans="1:16" ht="15" thickBot="1" x14ac:dyDescent="0.35">
      <c r="A9" s="95"/>
      <c r="B9" s="96"/>
      <c r="C9" s="97"/>
      <c r="D9" s="22">
        <f>SUM(D6:D7)</f>
        <v>0</v>
      </c>
      <c r="E9" s="22">
        <f>SUM(E6:E7)</f>
        <v>0</v>
      </c>
      <c r="F9" s="22">
        <f>SUM(F6:F7)</f>
        <v>0</v>
      </c>
      <c r="G9" s="22">
        <f>SUM(G6:G7)</f>
        <v>0</v>
      </c>
      <c r="H9" s="59"/>
      <c r="I9" s="65">
        <f>D9+E9</f>
        <v>0</v>
      </c>
      <c r="J9" s="65">
        <f>F9+G9</f>
        <v>0</v>
      </c>
      <c r="K9" s="5"/>
      <c r="L9" s="8">
        <f>SUM(L6:L7)</f>
        <v>0</v>
      </c>
      <c r="M9" s="8">
        <f>SUM(M6:M7)</f>
        <v>0</v>
      </c>
      <c r="N9" s="8">
        <f>SUM(N6:N7)</f>
        <v>0</v>
      </c>
      <c r="O9" s="8">
        <f>SUM(O6:O7)</f>
        <v>0</v>
      </c>
      <c r="P9" s="8">
        <f>SUM(P6:P7)</f>
        <v>0</v>
      </c>
    </row>
    <row r="10" spans="1:16" x14ac:dyDescent="0.3">
      <c r="H10" s="59"/>
      <c r="I10" s="59"/>
      <c r="J10" s="59"/>
    </row>
    <row r="11" spans="1:16" x14ac:dyDescent="0.3">
      <c r="L11" s="3"/>
      <c r="M11" s="3"/>
      <c r="N11" s="3"/>
      <c r="O11" s="3"/>
    </row>
    <row r="12" spans="1:16" x14ac:dyDescent="0.3">
      <c r="L12" s="4"/>
      <c r="M12" s="4"/>
      <c r="N12" s="4"/>
      <c r="O12" s="4"/>
    </row>
    <row r="13" spans="1:16" x14ac:dyDescent="0.3">
      <c r="M13" s="2"/>
      <c r="O13" s="2"/>
    </row>
  </sheetData>
  <sheetProtection formatCells="0" insertRows="0" deleteRows="0"/>
  <mergeCells count="16">
    <mergeCell ref="L2:O2"/>
    <mergeCell ref="K4:K5"/>
    <mergeCell ref="L4:M4"/>
    <mergeCell ref="N4:O4"/>
    <mergeCell ref="A8:C9"/>
    <mergeCell ref="D3:D5"/>
    <mergeCell ref="E3:E5"/>
    <mergeCell ref="F4:F5"/>
    <mergeCell ref="G4:G5"/>
    <mergeCell ref="I4:I5"/>
    <mergeCell ref="J4:J5"/>
    <mergeCell ref="A1:G1"/>
    <mergeCell ref="F2:G2"/>
    <mergeCell ref="A3:A5"/>
    <mergeCell ref="B3:B5"/>
    <mergeCell ref="C3:C5"/>
  </mergeCells>
  <pageMargins left="0.25" right="0.25" top="0.5" bottom="0.5" header="0" footer="0"/>
  <pageSetup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9"/>
  <sheetViews>
    <sheetView workbookViewId="0">
      <selection activeCell="L15" sqref="L15"/>
    </sheetView>
  </sheetViews>
  <sheetFormatPr defaultRowHeight="14.4" x14ac:dyDescent="0.3"/>
  <cols>
    <col min="1" max="1" width="11.88671875" customWidth="1"/>
    <col min="2" max="2" width="8.6640625" customWidth="1"/>
    <col min="3" max="3" width="8.88671875" customWidth="1"/>
    <col min="4" max="4" width="6" customWidth="1"/>
    <col min="5" max="5" width="10.6640625" customWidth="1"/>
    <col min="6" max="6" width="8.5546875" customWidth="1"/>
    <col min="7" max="7" width="6.33203125" customWidth="1"/>
    <col min="8" max="8" width="8.88671875" customWidth="1"/>
    <col min="9" max="9" width="10" customWidth="1"/>
    <col min="10" max="10" width="8.44140625" customWidth="1"/>
    <col min="11" max="11" width="11.44140625" customWidth="1"/>
    <col min="12" max="13" width="9.5546875" customWidth="1"/>
    <col min="14" max="14" width="10.6640625" customWidth="1"/>
    <col min="15" max="15" width="12.44140625" customWidth="1"/>
    <col min="17" max="17" width="9.109375" customWidth="1"/>
    <col min="18" max="18" width="11.33203125" customWidth="1"/>
    <col min="19" max="19" width="10.5546875" customWidth="1"/>
    <col min="20" max="20" width="11.6640625" customWidth="1"/>
    <col min="21" max="21" width="10.5546875" customWidth="1"/>
    <col min="22" max="22" width="9.88671875" customWidth="1"/>
  </cols>
  <sheetData>
    <row r="1" spans="1:22" x14ac:dyDescent="0.3">
      <c r="A1" s="99" t="s">
        <v>22</v>
      </c>
      <c r="B1" s="99"/>
      <c r="C1" s="99"/>
      <c r="D1" s="99"/>
      <c r="E1" s="99"/>
      <c r="F1" s="99"/>
      <c r="G1" s="99"/>
      <c r="H1" s="99"/>
      <c r="I1" s="99"/>
      <c r="J1" s="99"/>
      <c r="K1" s="99"/>
      <c r="L1" s="99"/>
      <c r="M1" s="56"/>
      <c r="N1" s="58"/>
      <c r="O1" s="58"/>
      <c r="Q1" s="5"/>
      <c r="R1" s="5"/>
      <c r="S1" s="5"/>
      <c r="T1" s="5"/>
      <c r="U1" s="5"/>
      <c r="V1" s="5"/>
    </row>
    <row r="2" spans="1:22" x14ac:dyDescent="0.3">
      <c r="A2" s="43" t="s">
        <v>1</v>
      </c>
      <c r="B2" s="43" t="s">
        <v>2</v>
      </c>
      <c r="C2" s="43" t="s">
        <v>3</v>
      </c>
      <c r="D2" s="43" t="s">
        <v>4</v>
      </c>
      <c r="E2" s="43" t="s">
        <v>5</v>
      </c>
      <c r="F2" s="43" t="s">
        <v>23</v>
      </c>
      <c r="G2" s="43" t="s">
        <v>14</v>
      </c>
      <c r="H2" s="43" t="s">
        <v>8</v>
      </c>
      <c r="I2" s="43" t="s">
        <v>26</v>
      </c>
      <c r="J2" s="43" t="s">
        <v>24</v>
      </c>
      <c r="K2" s="98" t="s">
        <v>53</v>
      </c>
      <c r="L2" s="98"/>
      <c r="M2" s="57"/>
      <c r="N2" s="58"/>
      <c r="O2" s="58"/>
      <c r="Q2" s="5"/>
      <c r="R2" s="100" t="s">
        <v>40</v>
      </c>
      <c r="S2" s="100"/>
      <c r="T2" s="100"/>
      <c r="U2" s="100"/>
      <c r="V2" s="5"/>
    </row>
    <row r="3" spans="1:22" ht="18" customHeight="1" x14ac:dyDescent="0.3">
      <c r="A3" s="90" t="s">
        <v>18</v>
      </c>
      <c r="B3" s="90" t="s">
        <v>19</v>
      </c>
      <c r="C3" s="90" t="s">
        <v>20</v>
      </c>
      <c r="D3" s="90" t="s">
        <v>21</v>
      </c>
      <c r="E3" s="90" t="s">
        <v>80</v>
      </c>
      <c r="F3" s="90" t="s">
        <v>76</v>
      </c>
      <c r="G3" s="90" t="s">
        <v>25</v>
      </c>
      <c r="H3" s="90" t="s">
        <v>77</v>
      </c>
      <c r="I3" s="90" t="s">
        <v>78</v>
      </c>
      <c r="J3" s="90" t="s">
        <v>79</v>
      </c>
      <c r="K3" s="44" t="s">
        <v>27</v>
      </c>
      <c r="L3" s="44" t="s">
        <v>28</v>
      </c>
      <c r="M3" s="58"/>
      <c r="N3" s="58"/>
      <c r="O3" s="58"/>
      <c r="Q3" s="5"/>
      <c r="R3" s="5"/>
      <c r="S3" s="5"/>
      <c r="T3" s="5"/>
      <c r="U3" s="5"/>
      <c r="V3" s="5"/>
    </row>
    <row r="4" spans="1:22" ht="31.5" customHeight="1" x14ac:dyDescent="0.3">
      <c r="A4" s="102"/>
      <c r="B4" s="102"/>
      <c r="C4" s="102"/>
      <c r="D4" s="102"/>
      <c r="E4" s="102"/>
      <c r="F4" s="102"/>
      <c r="G4" s="102"/>
      <c r="H4" s="102"/>
      <c r="I4" s="102"/>
      <c r="J4" s="102"/>
      <c r="K4" s="90" t="s">
        <v>7</v>
      </c>
      <c r="L4" s="90" t="s">
        <v>68</v>
      </c>
      <c r="M4" s="58"/>
      <c r="N4" s="58"/>
      <c r="O4" s="58"/>
      <c r="Q4" s="101" t="s">
        <v>39</v>
      </c>
      <c r="R4" s="100" t="s">
        <v>7</v>
      </c>
      <c r="S4" s="100"/>
      <c r="T4" s="100" t="s">
        <v>36</v>
      </c>
      <c r="U4" s="100"/>
      <c r="V4" s="5"/>
    </row>
    <row r="5" spans="1:22" ht="30.75" customHeight="1" thickBot="1" x14ac:dyDescent="0.35">
      <c r="A5" s="91"/>
      <c r="B5" s="91"/>
      <c r="C5" s="91"/>
      <c r="D5" s="91"/>
      <c r="E5" s="91"/>
      <c r="F5" s="91"/>
      <c r="G5" s="91"/>
      <c r="H5" s="91"/>
      <c r="I5" s="91"/>
      <c r="J5" s="91"/>
      <c r="K5" s="91"/>
      <c r="L5" s="91"/>
      <c r="M5" s="58"/>
      <c r="N5" s="68" t="s">
        <v>107</v>
      </c>
      <c r="O5" s="68" t="s">
        <v>110</v>
      </c>
      <c r="Q5" s="101"/>
      <c r="R5" s="5" t="s">
        <v>37</v>
      </c>
      <c r="S5" s="5" t="s">
        <v>38</v>
      </c>
      <c r="T5" s="5" t="s">
        <v>37</v>
      </c>
      <c r="U5" s="5" t="s">
        <v>38</v>
      </c>
      <c r="V5" s="5" t="s">
        <v>35</v>
      </c>
    </row>
    <row r="6" spans="1:22" x14ac:dyDescent="0.3">
      <c r="A6" s="33"/>
      <c r="B6" s="33"/>
      <c r="C6" s="31"/>
      <c r="D6" s="54"/>
      <c r="E6" s="25">
        <f>(B6*C6)+(B6*D6)</f>
        <v>0</v>
      </c>
      <c r="F6" s="55"/>
      <c r="G6" s="31">
        <v>0.54500000000000004</v>
      </c>
      <c r="H6" s="25">
        <f>F6*G6</f>
        <v>0</v>
      </c>
      <c r="I6" s="25">
        <f>E6+H6</f>
        <v>0</v>
      </c>
      <c r="J6" s="25">
        <f>I6*'ObjectiveSummary '!$E$1</f>
        <v>0</v>
      </c>
      <c r="K6" s="31">
        <v>0</v>
      </c>
      <c r="L6" s="31">
        <v>0</v>
      </c>
      <c r="M6" s="58"/>
      <c r="N6" s="71">
        <f>I6+J6</f>
        <v>0</v>
      </c>
      <c r="O6" s="71">
        <f>K6+L6</f>
        <v>0</v>
      </c>
      <c r="P6" s="14"/>
      <c r="Q6" s="10">
        <f t="shared" ref="Q6" si="0">IF((K6+L6)=0,0, K6/(K6+L6))</f>
        <v>0</v>
      </c>
      <c r="R6" s="11">
        <f t="shared" ref="R6" si="1">Q6*I6</f>
        <v>0</v>
      </c>
      <c r="S6" s="11">
        <f t="shared" ref="S6" si="2">Q6*J6</f>
        <v>0</v>
      </c>
      <c r="T6" s="11">
        <f t="shared" ref="T6" si="3">(I6)*(1-Q6)</f>
        <v>0</v>
      </c>
      <c r="U6" s="11">
        <f t="shared" ref="U6" si="4">J6*(1-Q6)</f>
        <v>0</v>
      </c>
      <c r="V6" s="11">
        <f>J6+I6</f>
        <v>0</v>
      </c>
    </row>
    <row r="7" spans="1:22" ht="15" thickBot="1" x14ac:dyDescent="0.35">
      <c r="A7" s="33"/>
      <c r="B7" s="33"/>
      <c r="C7" s="31"/>
      <c r="D7" s="54"/>
      <c r="E7" s="25">
        <f>(B7*C7)+(B7*D7)</f>
        <v>0</v>
      </c>
      <c r="F7" s="55">
        <v>0</v>
      </c>
      <c r="G7" s="31">
        <v>0.54500000000000004</v>
      </c>
      <c r="H7" s="25">
        <f>F7*G7</f>
        <v>0</v>
      </c>
      <c r="I7" s="25">
        <f>E7+H7</f>
        <v>0</v>
      </c>
      <c r="J7" s="25">
        <f>I7*'ObjectiveSummary '!$E$1</f>
        <v>0</v>
      </c>
      <c r="K7" s="32">
        <v>0</v>
      </c>
      <c r="L7" s="32">
        <v>0</v>
      </c>
      <c r="M7" s="58"/>
      <c r="N7" s="71">
        <f>I7+J7</f>
        <v>0</v>
      </c>
      <c r="O7" s="71">
        <f>K7+L7</f>
        <v>0</v>
      </c>
      <c r="P7" s="14"/>
      <c r="Q7" s="10">
        <f t="shared" ref="Q7" si="5">IF((K7+L7)=0,0, K7/(K7+L7))</f>
        <v>0</v>
      </c>
      <c r="R7" s="11">
        <f t="shared" ref="R7" si="6">Q7*I7</f>
        <v>0</v>
      </c>
      <c r="S7" s="11">
        <f t="shared" ref="S7" si="7">Q7*J7</f>
        <v>0</v>
      </c>
      <c r="T7" s="11">
        <f t="shared" ref="T7" si="8">(I7)*(1-Q7)</f>
        <v>0</v>
      </c>
      <c r="U7" s="11">
        <f t="shared" ref="U7" si="9">J7*(1-Q7)</f>
        <v>0</v>
      </c>
      <c r="V7" s="11">
        <f>J7+I7</f>
        <v>0</v>
      </c>
    </row>
    <row r="8" spans="1:22" ht="43.8" thickBot="1" x14ac:dyDescent="0.35">
      <c r="A8" s="92" t="s">
        <v>9</v>
      </c>
      <c r="B8" s="93"/>
      <c r="C8" s="93"/>
      <c r="D8" s="93"/>
      <c r="E8" s="93"/>
      <c r="F8" s="93"/>
      <c r="G8" s="93"/>
      <c r="H8" s="94"/>
      <c r="I8" s="45" t="s">
        <v>75</v>
      </c>
      <c r="J8" s="45" t="s">
        <v>70</v>
      </c>
      <c r="K8" s="45" t="s">
        <v>58</v>
      </c>
      <c r="L8" s="45" t="s">
        <v>59</v>
      </c>
      <c r="M8" s="58"/>
      <c r="N8" s="69"/>
      <c r="O8" s="69"/>
      <c r="Q8" s="6"/>
      <c r="R8" s="7" t="s">
        <v>41</v>
      </c>
      <c r="S8" s="7" t="s">
        <v>42</v>
      </c>
      <c r="T8" s="7" t="s">
        <v>44</v>
      </c>
      <c r="U8" s="7" t="s">
        <v>43</v>
      </c>
      <c r="V8" s="7" t="s">
        <v>35</v>
      </c>
    </row>
    <row r="9" spans="1:22" ht="15" thickBot="1" x14ac:dyDescent="0.35">
      <c r="A9" s="95"/>
      <c r="B9" s="96"/>
      <c r="C9" s="96"/>
      <c r="D9" s="96"/>
      <c r="E9" s="96"/>
      <c r="F9" s="96"/>
      <c r="G9" s="96"/>
      <c r="H9" s="97"/>
      <c r="I9" s="22">
        <f>SUM(I6:I7)</f>
        <v>0</v>
      </c>
      <c r="J9" s="22">
        <f>SUM(J6:J7)</f>
        <v>0</v>
      </c>
      <c r="K9" s="22">
        <f>SUM(K6:K7)</f>
        <v>0</v>
      </c>
      <c r="L9" s="22">
        <f>SUM(L6:L7)</f>
        <v>0</v>
      </c>
      <c r="M9" s="58"/>
      <c r="N9" s="66">
        <f>I9+J9</f>
        <v>0</v>
      </c>
      <c r="O9" s="66">
        <f>K9+L9</f>
        <v>0</v>
      </c>
      <c r="Q9" s="5"/>
      <c r="R9" s="8">
        <f>SUM(R6:R7)</f>
        <v>0</v>
      </c>
      <c r="S9" s="8">
        <f>SUM(S6:S7)</f>
        <v>0</v>
      </c>
      <c r="T9" s="8">
        <f>SUM(T6:T7)</f>
        <v>0</v>
      </c>
      <c r="U9" s="8">
        <f>SUM(U6:U7)</f>
        <v>0</v>
      </c>
      <c r="V9" s="8">
        <f>SUM(V6:V7)</f>
        <v>0</v>
      </c>
    </row>
  </sheetData>
  <sheetProtection formatCells="0" insertRows="0" deleteRows="0"/>
  <mergeCells count="19">
    <mergeCell ref="A1:L1"/>
    <mergeCell ref="K2:L2"/>
    <mergeCell ref="A3:A5"/>
    <mergeCell ref="B3:B5"/>
    <mergeCell ref="C3:C5"/>
    <mergeCell ref="D3:D5"/>
    <mergeCell ref="K4:K5"/>
    <mergeCell ref="L4:L5"/>
    <mergeCell ref="H3:H5"/>
    <mergeCell ref="F3:F5"/>
    <mergeCell ref="I3:I5"/>
    <mergeCell ref="J3:J5"/>
    <mergeCell ref="E3:E5"/>
    <mergeCell ref="A8:H9"/>
    <mergeCell ref="G3:G5"/>
    <mergeCell ref="R2:U2"/>
    <mergeCell ref="Q4:Q5"/>
    <mergeCell ref="R4:S4"/>
    <mergeCell ref="T4:U4"/>
  </mergeCells>
  <pageMargins left="0.2" right="0.2" top="0.5" bottom="0.5" header="0" footer="0"/>
  <pageSetup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8"/>
  <sheetViews>
    <sheetView workbookViewId="0">
      <selection activeCell="C49" sqref="C49"/>
    </sheetView>
  </sheetViews>
  <sheetFormatPr defaultRowHeight="14.4" x14ac:dyDescent="0.3"/>
  <cols>
    <col min="1" max="1" width="24.5546875" customWidth="1"/>
    <col min="2" max="2" width="13.44140625" customWidth="1"/>
    <col min="3" max="3" width="11.5546875" customWidth="1"/>
    <col min="4" max="4" width="13.44140625" customWidth="1"/>
    <col min="5" max="5" width="11.6640625" customWidth="1"/>
    <col min="6" max="6" width="10.88671875" customWidth="1"/>
    <col min="7" max="7" width="11" customWidth="1"/>
    <col min="8" max="8" width="10.88671875" bestFit="1" customWidth="1"/>
    <col min="9" max="10" width="10.88671875" customWidth="1"/>
    <col min="11" max="11" width="12.109375" customWidth="1"/>
    <col min="13" max="13" width="10.109375" bestFit="1" customWidth="1"/>
    <col min="14" max="14" width="12.44140625" customWidth="1"/>
  </cols>
  <sheetData>
    <row r="1" spans="1:11" x14ac:dyDescent="0.3">
      <c r="A1" s="76" t="s">
        <v>112</v>
      </c>
    </row>
    <row r="2" spans="1:11" x14ac:dyDescent="0.3">
      <c r="A2" s="128" t="s">
        <v>113</v>
      </c>
      <c r="B2" s="129"/>
      <c r="C2" s="129"/>
      <c r="D2" s="129"/>
      <c r="E2" s="129"/>
      <c r="F2" s="129"/>
      <c r="G2" s="129"/>
      <c r="H2" s="130"/>
      <c r="I2" s="67"/>
      <c r="J2" s="67"/>
    </row>
    <row r="3" spans="1:11" x14ac:dyDescent="0.3">
      <c r="A3" s="43" t="s">
        <v>1</v>
      </c>
      <c r="B3" s="43" t="s">
        <v>2</v>
      </c>
      <c r="C3" s="43" t="s">
        <v>3</v>
      </c>
      <c r="D3" s="43" t="s">
        <v>4</v>
      </c>
      <c r="E3" s="43" t="s">
        <v>5</v>
      </c>
      <c r="F3" s="43" t="s">
        <v>23</v>
      </c>
      <c r="G3" s="98" t="s">
        <v>53</v>
      </c>
      <c r="H3" s="98"/>
      <c r="I3" s="57"/>
      <c r="J3" s="57"/>
    </row>
    <row r="4" spans="1:11" ht="17.25" customHeight="1" x14ac:dyDescent="0.3">
      <c r="A4" s="90" t="s">
        <v>45</v>
      </c>
      <c r="B4" s="90" t="s">
        <v>81</v>
      </c>
      <c r="C4" s="90" t="s">
        <v>54</v>
      </c>
      <c r="D4" s="90" t="s">
        <v>84</v>
      </c>
      <c r="E4" s="90" t="s">
        <v>49</v>
      </c>
      <c r="F4" s="90" t="s">
        <v>97</v>
      </c>
      <c r="G4" s="44" t="s">
        <v>83</v>
      </c>
      <c r="H4" s="44" t="s">
        <v>8</v>
      </c>
      <c r="I4" s="58"/>
      <c r="J4" s="58"/>
    </row>
    <row r="5" spans="1:11" ht="19.5" customHeight="1" x14ac:dyDescent="0.3">
      <c r="A5" s="102"/>
      <c r="B5" s="102"/>
      <c r="C5" s="102"/>
      <c r="D5" s="102"/>
      <c r="E5" s="102"/>
      <c r="F5" s="102"/>
      <c r="G5" s="90" t="s">
        <v>7</v>
      </c>
      <c r="H5" s="90" t="s">
        <v>68</v>
      </c>
      <c r="I5" s="58"/>
      <c r="J5" s="119" t="s">
        <v>111</v>
      </c>
      <c r="K5" s="119" t="s">
        <v>106</v>
      </c>
    </row>
    <row r="6" spans="1:11" ht="14.25" customHeight="1" thickBot="1" x14ac:dyDescent="0.35">
      <c r="A6" s="91"/>
      <c r="B6" s="91"/>
      <c r="C6" s="91"/>
      <c r="D6" s="91"/>
      <c r="E6" s="91"/>
      <c r="F6" s="91"/>
      <c r="G6" s="91"/>
      <c r="H6" s="91"/>
      <c r="I6" s="58"/>
      <c r="J6" s="120"/>
      <c r="K6" s="120"/>
    </row>
    <row r="7" spans="1:11" x14ac:dyDescent="0.3">
      <c r="A7" s="28"/>
      <c r="B7" s="26"/>
      <c r="C7" s="26"/>
      <c r="D7" s="18">
        <f>B7+C7</f>
        <v>0</v>
      </c>
      <c r="E7" s="27">
        <v>0</v>
      </c>
      <c r="F7" s="18">
        <f>D7*E7</f>
        <v>0</v>
      </c>
      <c r="G7" s="26">
        <v>0</v>
      </c>
      <c r="H7" s="26">
        <v>0</v>
      </c>
      <c r="I7" s="58"/>
      <c r="J7" s="85">
        <f>F7</f>
        <v>0</v>
      </c>
      <c r="K7" s="85">
        <f>G7+H7</f>
        <v>0</v>
      </c>
    </row>
    <row r="8" spans="1:11" x14ac:dyDescent="0.3">
      <c r="A8" s="77"/>
      <c r="B8" s="26"/>
      <c r="C8" s="26"/>
      <c r="D8" s="18">
        <f t="shared" ref="D8:D11" si="0">B8+C8</f>
        <v>0</v>
      </c>
      <c r="E8" s="27">
        <v>0</v>
      </c>
      <c r="F8" s="18">
        <f t="shared" ref="F8:F10" si="1">D8*E8</f>
        <v>0</v>
      </c>
      <c r="G8" s="26">
        <v>0</v>
      </c>
      <c r="H8" s="26">
        <v>0</v>
      </c>
      <c r="I8" s="58"/>
      <c r="J8" s="85">
        <f t="shared" ref="J8:J11" si="2">F8</f>
        <v>0</v>
      </c>
      <c r="K8" s="85">
        <f t="shared" ref="K8:K10" si="3">G8+H8</f>
        <v>0</v>
      </c>
    </row>
    <row r="9" spans="1:11" x14ac:dyDescent="0.3">
      <c r="A9" s="77"/>
      <c r="B9" s="26"/>
      <c r="C9" s="26"/>
      <c r="D9" s="18">
        <f t="shared" si="0"/>
        <v>0</v>
      </c>
      <c r="E9" s="27">
        <v>0</v>
      </c>
      <c r="F9" s="18">
        <f t="shared" si="1"/>
        <v>0</v>
      </c>
      <c r="G9" s="26">
        <v>0</v>
      </c>
      <c r="H9" s="26">
        <v>0</v>
      </c>
      <c r="I9" s="58"/>
      <c r="J9" s="85">
        <f t="shared" si="2"/>
        <v>0</v>
      </c>
      <c r="K9" s="85">
        <f t="shared" si="3"/>
        <v>0</v>
      </c>
    </row>
    <row r="10" spans="1:11" x14ac:dyDescent="0.3">
      <c r="A10" s="77"/>
      <c r="B10" s="26"/>
      <c r="C10" s="26"/>
      <c r="D10" s="18">
        <f t="shared" si="0"/>
        <v>0</v>
      </c>
      <c r="E10" s="27">
        <v>0</v>
      </c>
      <c r="F10" s="18">
        <f t="shared" si="1"/>
        <v>0</v>
      </c>
      <c r="G10" s="26">
        <v>0</v>
      </c>
      <c r="H10" s="26">
        <v>0</v>
      </c>
      <c r="I10" s="58"/>
      <c r="J10" s="85">
        <f t="shared" si="2"/>
        <v>0</v>
      </c>
      <c r="K10" s="85">
        <f t="shared" si="3"/>
        <v>0</v>
      </c>
    </row>
    <row r="11" spans="1:11" ht="15" thickBot="1" x14ac:dyDescent="0.35">
      <c r="A11" s="29"/>
      <c r="B11" s="26"/>
      <c r="C11" s="26"/>
      <c r="D11" s="18">
        <f t="shared" si="0"/>
        <v>0</v>
      </c>
      <c r="E11" s="27">
        <v>0</v>
      </c>
      <c r="F11" s="18">
        <f>D11*E11</f>
        <v>0</v>
      </c>
      <c r="G11" s="26">
        <v>0</v>
      </c>
      <c r="H11" s="26">
        <v>0</v>
      </c>
      <c r="I11" s="58"/>
      <c r="J11" s="85">
        <f t="shared" si="2"/>
        <v>0</v>
      </c>
      <c r="K11" s="85">
        <f>G11+H11</f>
        <v>0</v>
      </c>
    </row>
    <row r="12" spans="1:11" ht="31.5" customHeight="1" thickBot="1" x14ac:dyDescent="0.35">
      <c r="A12" s="93" t="s">
        <v>133</v>
      </c>
      <c r="B12" s="93"/>
      <c r="C12" s="93"/>
      <c r="D12" s="93"/>
      <c r="E12" s="94"/>
      <c r="F12" s="45" t="s">
        <v>82</v>
      </c>
      <c r="G12" s="45" t="s">
        <v>58</v>
      </c>
      <c r="H12" s="45" t="s">
        <v>59</v>
      </c>
      <c r="I12" s="58"/>
      <c r="J12" s="1"/>
      <c r="K12" s="1"/>
    </row>
    <row r="13" spans="1:11" ht="15" thickBot="1" x14ac:dyDescent="0.35">
      <c r="A13" s="96"/>
      <c r="B13" s="96"/>
      <c r="C13" s="96"/>
      <c r="D13" s="96"/>
      <c r="E13" s="97"/>
      <c r="F13" s="22">
        <f>SUM(F7:F11)</f>
        <v>0</v>
      </c>
      <c r="G13" s="22">
        <f>SUM(G7:G11)</f>
        <v>0</v>
      </c>
      <c r="H13" s="22">
        <f>SUM(H7:H11)</f>
        <v>0</v>
      </c>
      <c r="I13" s="58"/>
      <c r="J13" s="66">
        <f>F13</f>
        <v>0</v>
      </c>
      <c r="K13" s="66">
        <f>G13+H13</f>
        <v>0</v>
      </c>
    </row>
    <row r="14" spans="1:11" x14ac:dyDescent="0.3">
      <c r="I14" s="58"/>
      <c r="J14" s="58"/>
    </row>
    <row r="16" spans="1:11" x14ac:dyDescent="0.3">
      <c r="A16" s="128" t="s">
        <v>114</v>
      </c>
      <c r="B16" s="129"/>
      <c r="C16" s="129"/>
      <c r="D16" s="129"/>
      <c r="E16" s="129"/>
      <c r="F16" s="129"/>
      <c r="G16" s="129"/>
    </row>
    <row r="17" spans="1:11" x14ac:dyDescent="0.3">
      <c r="A17" s="78" t="s">
        <v>1</v>
      </c>
      <c r="B17" s="79" t="s">
        <v>2</v>
      </c>
      <c r="C17" s="80" t="s">
        <v>3</v>
      </c>
      <c r="D17" s="43" t="s">
        <v>4</v>
      </c>
      <c r="E17" s="43" t="s">
        <v>5</v>
      </c>
      <c r="F17" s="81" t="s">
        <v>53</v>
      </c>
      <c r="G17" s="81"/>
    </row>
    <row r="18" spans="1:11" ht="15" customHeight="1" x14ac:dyDescent="0.3">
      <c r="A18" s="90" t="s">
        <v>10</v>
      </c>
      <c r="B18" s="90" t="s">
        <v>115</v>
      </c>
      <c r="C18" s="90" t="s">
        <v>12</v>
      </c>
      <c r="D18" s="90" t="s">
        <v>11</v>
      </c>
      <c r="E18" s="90" t="s">
        <v>94</v>
      </c>
      <c r="F18" s="44" t="s">
        <v>23</v>
      </c>
      <c r="G18" s="44" t="s">
        <v>14</v>
      </c>
    </row>
    <row r="19" spans="1:11" ht="15" customHeight="1" x14ac:dyDescent="0.3">
      <c r="A19" s="102"/>
      <c r="B19" s="102"/>
      <c r="C19" s="102"/>
      <c r="D19" s="102"/>
      <c r="E19" s="102"/>
      <c r="F19" s="103" t="s">
        <v>7</v>
      </c>
      <c r="G19" s="90" t="s">
        <v>68</v>
      </c>
      <c r="J19" s="119" t="s">
        <v>111</v>
      </c>
      <c r="K19" s="119" t="s">
        <v>109</v>
      </c>
    </row>
    <row r="20" spans="1:11" ht="15.75" customHeight="1" thickBot="1" x14ac:dyDescent="0.35">
      <c r="A20" s="91"/>
      <c r="B20" s="91"/>
      <c r="C20" s="91"/>
      <c r="D20" s="91"/>
      <c r="E20" s="91"/>
      <c r="F20" s="104"/>
      <c r="G20" s="91"/>
      <c r="J20" s="120"/>
      <c r="K20" s="120"/>
    </row>
    <row r="21" spans="1:11" ht="15" thickBot="1" x14ac:dyDescent="0.35">
      <c r="A21" s="82"/>
      <c r="B21" s="36"/>
      <c r="C21" s="83"/>
      <c r="D21" s="36"/>
      <c r="E21" s="23">
        <f>C21*D21</f>
        <v>0</v>
      </c>
      <c r="F21" s="40">
        <v>0</v>
      </c>
      <c r="G21" s="40">
        <v>0</v>
      </c>
      <c r="J21" s="71">
        <f t="shared" ref="J21" si="4">E21</f>
        <v>0</v>
      </c>
      <c r="K21" s="70">
        <f t="shared" ref="K21" si="5">F21+G21</f>
        <v>0</v>
      </c>
    </row>
    <row r="22" spans="1:11" ht="15" thickBot="1" x14ac:dyDescent="0.35">
      <c r="A22" s="82"/>
      <c r="B22" s="36"/>
      <c r="C22" s="83"/>
      <c r="D22" s="36"/>
      <c r="E22" s="23">
        <f t="shared" ref="E22:E24" si="6">C22*D22</f>
        <v>0</v>
      </c>
      <c r="F22" s="40">
        <v>0</v>
      </c>
      <c r="G22" s="40">
        <v>0</v>
      </c>
      <c r="J22" s="71">
        <f t="shared" ref="J22:J25" si="7">E22</f>
        <v>0</v>
      </c>
      <c r="K22" s="70">
        <f t="shared" ref="K22:K25" si="8">F22+G22</f>
        <v>0</v>
      </c>
    </row>
    <row r="23" spans="1:11" ht="15" thickBot="1" x14ac:dyDescent="0.35">
      <c r="A23" s="82"/>
      <c r="B23" s="36"/>
      <c r="C23" s="83"/>
      <c r="D23" s="36"/>
      <c r="E23" s="23">
        <f t="shared" si="6"/>
        <v>0</v>
      </c>
      <c r="F23" s="40">
        <v>0</v>
      </c>
      <c r="G23" s="40">
        <v>0</v>
      </c>
      <c r="J23" s="71">
        <f t="shared" si="7"/>
        <v>0</v>
      </c>
      <c r="K23" s="70">
        <f t="shared" si="8"/>
        <v>0</v>
      </c>
    </row>
    <row r="24" spans="1:11" ht="15" thickBot="1" x14ac:dyDescent="0.35">
      <c r="A24" s="82"/>
      <c r="B24" s="36"/>
      <c r="C24" s="83"/>
      <c r="D24" s="36"/>
      <c r="E24" s="23">
        <f t="shared" si="6"/>
        <v>0</v>
      </c>
      <c r="F24" s="40">
        <v>0</v>
      </c>
      <c r="G24" s="40">
        <v>0</v>
      </c>
      <c r="J24" s="71">
        <f t="shared" si="7"/>
        <v>0</v>
      </c>
      <c r="K24" s="70">
        <f t="shared" si="8"/>
        <v>0</v>
      </c>
    </row>
    <row r="25" spans="1:11" ht="15" thickBot="1" x14ac:dyDescent="0.35">
      <c r="A25" s="84"/>
      <c r="B25" s="36"/>
      <c r="C25" s="83"/>
      <c r="D25" s="53"/>
      <c r="E25" s="23">
        <f>C25*D25</f>
        <v>0</v>
      </c>
      <c r="F25" s="40">
        <v>0</v>
      </c>
      <c r="G25" s="40">
        <v>0</v>
      </c>
      <c r="J25" s="71">
        <f t="shared" si="7"/>
        <v>0</v>
      </c>
      <c r="K25" s="70">
        <f t="shared" si="8"/>
        <v>0</v>
      </c>
    </row>
    <row r="26" spans="1:11" ht="29.4" thickBot="1" x14ac:dyDescent="0.35">
      <c r="A26" s="107" t="s">
        <v>132</v>
      </c>
      <c r="B26" s="108"/>
      <c r="C26" s="108"/>
      <c r="D26" s="109"/>
      <c r="E26" s="45" t="s">
        <v>128</v>
      </c>
      <c r="F26" s="45" t="s">
        <v>58</v>
      </c>
      <c r="G26" s="45" t="s">
        <v>59</v>
      </c>
      <c r="J26" s="1"/>
      <c r="K26" s="1"/>
    </row>
    <row r="27" spans="1:11" ht="15" thickBot="1" x14ac:dyDescent="0.35">
      <c r="A27" s="95"/>
      <c r="B27" s="96"/>
      <c r="C27" s="96"/>
      <c r="D27" s="97"/>
      <c r="E27" s="24">
        <f>SUM(E21:E25)</f>
        <v>0</v>
      </c>
      <c r="F27" s="24">
        <f>SUM(F21:F25)</f>
        <v>0</v>
      </c>
      <c r="G27" s="24">
        <f>SUM(G21:G25)</f>
        <v>0</v>
      </c>
      <c r="J27" s="66">
        <f>SUM(J20:J25)</f>
        <v>0</v>
      </c>
      <c r="K27" s="66">
        <f>SUM(K20:K25)</f>
        <v>0</v>
      </c>
    </row>
    <row r="30" spans="1:11" x14ac:dyDescent="0.3">
      <c r="A30" s="128" t="s">
        <v>119</v>
      </c>
      <c r="B30" s="129"/>
      <c r="C30" s="129"/>
      <c r="D30" s="129"/>
      <c r="E30" s="129"/>
      <c r="F30" s="129"/>
      <c r="G30" s="129"/>
    </row>
    <row r="31" spans="1:11" x14ac:dyDescent="0.3">
      <c r="A31" s="78" t="s">
        <v>1</v>
      </c>
      <c r="B31" s="79" t="s">
        <v>2</v>
      </c>
      <c r="C31" s="80" t="s">
        <v>3</v>
      </c>
      <c r="D31" s="43" t="s">
        <v>4</v>
      </c>
      <c r="E31" s="43" t="s">
        <v>5</v>
      </c>
      <c r="F31" s="81" t="s">
        <v>53</v>
      </c>
      <c r="G31" s="81"/>
    </row>
    <row r="32" spans="1:11" ht="15" customHeight="1" x14ac:dyDescent="0.3">
      <c r="A32" s="90" t="s">
        <v>10</v>
      </c>
      <c r="B32" s="90" t="s">
        <v>120</v>
      </c>
      <c r="C32" s="90" t="s">
        <v>12</v>
      </c>
      <c r="D32" s="90" t="s">
        <v>11</v>
      </c>
      <c r="E32" s="90" t="s">
        <v>143</v>
      </c>
      <c r="F32" s="44" t="s">
        <v>23</v>
      </c>
      <c r="G32" s="44" t="s">
        <v>14</v>
      </c>
    </row>
    <row r="33" spans="1:14" ht="15" customHeight="1" x14ac:dyDescent="0.3">
      <c r="A33" s="102"/>
      <c r="B33" s="102"/>
      <c r="C33" s="102"/>
      <c r="D33" s="102"/>
      <c r="E33" s="102"/>
      <c r="F33" s="103" t="s">
        <v>7</v>
      </c>
      <c r="G33" s="90" t="s">
        <v>68</v>
      </c>
      <c r="J33" s="119" t="s">
        <v>111</v>
      </c>
      <c r="K33" s="119" t="s">
        <v>109</v>
      </c>
    </row>
    <row r="34" spans="1:14" ht="15.75" customHeight="1" thickBot="1" x14ac:dyDescent="0.35">
      <c r="A34" s="91"/>
      <c r="B34" s="91"/>
      <c r="C34" s="91"/>
      <c r="D34" s="91"/>
      <c r="E34" s="91"/>
      <c r="F34" s="104"/>
      <c r="G34" s="91"/>
      <c r="J34" s="120"/>
      <c r="K34" s="120"/>
    </row>
    <row r="35" spans="1:14" x14ac:dyDescent="0.3">
      <c r="A35" s="82"/>
      <c r="B35" s="36"/>
      <c r="C35" s="83"/>
      <c r="D35" s="36"/>
      <c r="E35" s="23">
        <f>C35*D35</f>
        <v>0</v>
      </c>
      <c r="F35" s="39">
        <v>0</v>
      </c>
      <c r="G35" s="39">
        <v>0</v>
      </c>
      <c r="J35" s="71">
        <f t="shared" ref="J35:J36" si="9">E35</f>
        <v>0</v>
      </c>
      <c r="K35" s="70">
        <f t="shared" ref="K35:K36" si="10">F35+G35</f>
        <v>0</v>
      </c>
    </row>
    <row r="36" spans="1:14" x14ac:dyDescent="0.3">
      <c r="A36" s="82"/>
      <c r="B36" s="36"/>
      <c r="C36" s="83"/>
      <c r="D36" s="36"/>
      <c r="E36" s="23">
        <f t="shared" ref="E36:E37" si="11">C36*D36</f>
        <v>0</v>
      </c>
      <c r="F36" s="39">
        <v>0</v>
      </c>
      <c r="G36" s="39">
        <v>0</v>
      </c>
      <c r="J36" s="71">
        <f t="shared" si="9"/>
        <v>0</v>
      </c>
      <c r="K36" s="70">
        <f t="shared" si="10"/>
        <v>0</v>
      </c>
    </row>
    <row r="37" spans="1:14" ht="15" thickBot="1" x14ac:dyDescent="0.35">
      <c r="A37" s="84"/>
      <c r="B37" s="36"/>
      <c r="C37" s="83"/>
      <c r="D37" s="53"/>
      <c r="E37" s="23">
        <f t="shared" si="11"/>
        <v>0</v>
      </c>
      <c r="F37" s="40"/>
      <c r="G37" s="40"/>
      <c r="J37" s="71"/>
      <c r="K37" s="70"/>
    </row>
    <row r="38" spans="1:14" ht="29.4" thickBot="1" x14ac:dyDescent="0.35">
      <c r="A38" s="107" t="s">
        <v>118</v>
      </c>
      <c r="B38" s="108"/>
      <c r="C38" s="108"/>
      <c r="D38" s="109"/>
      <c r="E38" s="45" t="s">
        <v>129</v>
      </c>
      <c r="F38" s="45" t="s">
        <v>58</v>
      </c>
      <c r="G38" s="45" t="s">
        <v>59</v>
      </c>
      <c r="J38" s="1"/>
      <c r="K38" s="1"/>
    </row>
    <row r="39" spans="1:14" ht="15" thickBot="1" x14ac:dyDescent="0.35">
      <c r="A39" s="95"/>
      <c r="B39" s="96"/>
      <c r="C39" s="96"/>
      <c r="D39" s="97"/>
      <c r="E39" s="24">
        <f>SUM(E35:E37)</f>
        <v>0</v>
      </c>
      <c r="F39" s="24">
        <f>SUM(F35:F37)</f>
        <v>0</v>
      </c>
      <c r="G39" s="24">
        <f>SUM(G35:G37)</f>
        <v>0</v>
      </c>
      <c r="J39" s="66">
        <f>SUM(J34:J37)</f>
        <v>0</v>
      </c>
      <c r="K39" s="66">
        <f>SUM(K34:K37)</f>
        <v>0</v>
      </c>
    </row>
    <row r="43" spans="1:14" x14ac:dyDescent="0.3">
      <c r="A43" s="98" t="s">
        <v>121</v>
      </c>
      <c r="B43" s="98"/>
      <c r="C43" s="98"/>
      <c r="D43" s="98"/>
      <c r="E43" s="98"/>
      <c r="F43" s="98"/>
      <c r="G43" s="98"/>
      <c r="H43" s="98"/>
      <c r="I43" s="98"/>
      <c r="J43" s="98" t="s">
        <v>53</v>
      </c>
      <c r="K43" s="98"/>
    </row>
    <row r="44" spans="1:14" x14ac:dyDescent="0.3">
      <c r="A44" s="43" t="s">
        <v>1</v>
      </c>
      <c r="B44" s="43" t="s">
        <v>2</v>
      </c>
      <c r="C44" s="43" t="s">
        <v>3</v>
      </c>
      <c r="D44" s="43" t="s">
        <v>4</v>
      </c>
      <c r="E44" s="43" t="s">
        <v>5</v>
      </c>
      <c r="F44" s="43" t="s">
        <v>23</v>
      </c>
      <c r="G44" s="43" t="s">
        <v>14</v>
      </c>
      <c r="H44" s="43" t="s">
        <v>8</v>
      </c>
      <c r="I44" s="43" t="s">
        <v>26</v>
      </c>
      <c r="J44" s="44" t="s">
        <v>52</v>
      </c>
      <c r="K44" s="44" t="s">
        <v>122</v>
      </c>
    </row>
    <row r="45" spans="1:14" x14ac:dyDescent="0.3">
      <c r="A45" s="90" t="s">
        <v>18</v>
      </c>
      <c r="B45" s="90" t="s">
        <v>19</v>
      </c>
      <c r="C45" s="90" t="s">
        <v>20</v>
      </c>
      <c r="D45" s="90" t="s">
        <v>21</v>
      </c>
      <c r="E45" s="90" t="s">
        <v>80</v>
      </c>
      <c r="F45" s="90" t="s">
        <v>76</v>
      </c>
      <c r="G45" s="90" t="s">
        <v>25</v>
      </c>
      <c r="H45" s="90" t="s">
        <v>142</v>
      </c>
      <c r="I45" s="90" t="s">
        <v>78</v>
      </c>
      <c r="J45" s="124" t="s">
        <v>7</v>
      </c>
      <c r="K45" s="127" t="s">
        <v>68</v>
      </c>
    </row>
    <row r="46" spans="1:14" x14ac:dyDescent="0.3">
      <c r="A46" s="102"/>
      <c r="B46" s="102"/>
      <c r="C46" s="102"/>
      <c r="D46" s="102"/>
      <c r="E46" s="102"/>
      <c r="F46" s="102"/>
      <c r="G46" s="102"/>
      <c r="H46" s="102"/>
      <c r="I46" s="102"/>
      <c r="J46" s="125"/>
      <c r="K46" s="127"/>
    </row>
    <row r="47" spans="1:14" ht="29.4" thickBot="1" x14ac:dyDescent="0.35">
      <c r="A47" s="91"/>
      <c r="B47" s="91"/>
      <c r="C47" s="91"/>
      <c r="D47" s="91"/>
      <c r="E47" s="91"/>
      <c r="F47" s="91"/>
      <c r="G47" s="91"/>
      <c r="H47" s="91"/>
      <c r="I47" s="91"/>
      <c r="J47" s="126"/>
      <c r="K47" s="115"/>
      <c r="M47" s="72" t="s">
        <v>123</v>
      </c>
      <c r="N47" s="72" t="s">
        <v>124</v>
      </c>
    </row>
    <row r="48" spans="1:14" x14ac:dyDescent="0.3">
      <c r="A48" s="33"/>
      <c r="B48" s="33"/>
      <c r="C48" s="31"/>
      <c r="D48" s="54"/>
      <c r="E48" s="25">
        <f>(B48*C48)+(B48*D48)</f>
        <v>0</v>
      </c>
      <c r="F48" s="55"/>
      <c r="G48" s="31">
        <v>0.54500000000000004</v>
      </c>
      <c r="H48" s="25">
        <f>F48*G48</f>
        <v>0</v>
      </c>
      <c r="I48" s="25">
        <f>E48+H48</f>
        <v>0</v>
      </c>
      <c r="J48" s="32">
        <v>0</v>
      </c>
      <c r="K48" s="32">
        <v>0</v>
      </c>
      <c r="M48" s="71">
        <f>I48</f>
        <v>0</v>
      </c>
      <c r="N48" s="71">
        <f>J48+K48</f>
        <v>0</v>
      </c>
    </row>
    <row r="49" spans="1:14" x14ac:dyDescent="0.3">
      <c r="A49" s="33"/>
      <c r="B49" s="33"/>
      <c r="C49" s="31"/>
      <c r="D49" s="54"/>
      <c r="E49" s="25">
        <f>(B49*C49)+(B49*D49)</f>
        <v>0</v>
      </c>
      <c r="F49" s="55"/>
      <c r="G49" s="31">
        <v>0.54500000000000004</v>
      </c>
      <c r="H49" s="25">
        <f>F49*G49</f>
        <v>0</v>
      </c>
      <c r="I49" s="25">
        <f>E49+H49</f>
        <v>0</v>
      </c>
      <c r="J49" s="32">
        <v>0</v>
      </c>
      <c r="K49" s="32">
        <v>0</v>
      </c>
      <c r="M49" s="71">
        <f t="shared" ref="M49:M50" si="12">I49</f>
        <v>0</v>
      </c>
      <c r="N49" s="71">
        <f t="shared" ref="N49:N50" si="13">J49+K49</f>
        <v>0</v>
      </c>
    </row>
    <row r="50" spans="1:14" ht="15" thickBot="1" x14ac:dyDescent="0.35">
      <c r="A50" s="33"/>
      <c r="B50" s="33"/>
      <c r="C50" s="31"/>
      <c r="D50" s="54"/>
      <c r="E50" s="25">
        <f>(B50*C50)+(B50*D50)</f>
        <v>0</v>
      </c>
      <c r="F50" s="55">
        <v>0</v>
      </c>
      <c r="G50" s="31">
        <v>0.54500000000000004</v>
      </c>
      <c r="H50" s="25">
        <f>F50*G50</f>
        <v>0</v>
      </c>
      <c r="I50" s="25">
        <f>E50+H50</f>
        <v>0</v>
      </c>
      <c r="J50" s="32">
        <v>0</v>
      </c>
      <c r="K50" s="32">
        <v>0</v>
      </c>
      <c r="M50" s="71">
        <f t="shared" si="12"/>
        <v>0</v>
      </c>
      <c r="N50" s="71">
        <f t="shared" si="13"/>
        <v>0</v>
      </c>
    </row>
    <row r="51" spans="1:14" ht="29.4" thickBot="1" x14ac:dyDescent="0.35">
      <c r="A51" s="92" t="s">
        <v>131</v>
      </c>
      <c r="B51" s="93"/>
      <c r="C51" s="93"/>
      <c r="D51" s="93"/>
      <c r="E51" s="93"/>
      <c r="F51" s="93"/>
      <c r="G51" s="93"/>
      <c r="H51" s="94"/>
      <c r="I51" s="45" t="s">
        <v>130</v>
      </c>
      <c r="J51" s="45" t="s">
        <v>58</v>
      </c>
      <c r="K51" s="45" t="s">
        <v>59</v>
      </c>
      <c r="M51" s="1"/>
      <c r="N51" s="1"/>
    </row>
    <row r="52" spans="1:14" ht="15" thickBot="1" x14ac:dyDescent="0.35">
      <c r="A52" s="95"/>
      <c r="B52" s="96"/>
      <c r="C52" s="96"/>
      <c r="D52" s="96"/>
      <c r="E52" s="96"/>
      <c r="F52" s="96"/>
      <c r="G52" s="96"/>
      <c r="H52" s="97"/>
      <c r="I52" s="22">
        <f>SUM(I48:I50)</f>
        <v>0</v>
      </c>
      <c r="J52" s="22">
        <f>SUM(J48:J50)</f>
        <v>0</v>
      </c>
      <c r="K52" s="22">
        <f>SUM(K48:K50)</f>
        <v>0</v>
      </c>
      <c r="M52" s="66">
        <f>SUM(M48:M50)</f>
        <v>0</v>
      </c>
      <c r="N52" s="66">
        <f>SUM(N48:N50)</f>
        <v>0</v>
      </c>
    </row>
    <row r="56" spans="1:14" x14ac:dyDescent="0.3">
      <c r="A56" s="121" t="s">
        <v>125</v>
      </c>
      <c r="B56" s="122"/>
      <c r="C56" s="122"/>
      <c r="D56" s="122"/>
      <c r="E56" s="122"/>
      <c r="F56" s="122"/>
      <c r="G56" s="123"/>
    </row>
    <row r="57" spans="1:14" x14ac:dyDescent="0.3">
      <c r="A57" s="43" t="s">
        <v>1</v>
      </c>
      <c r="B57" s="43" t="s">
        <v>2</v>
      </c>
      <c r="C57" s="43" t="s">
        <v>3</v>
      </c>
      <c r="D57" s="43" t="s">
        <v>4</v>
      </c>
      <c r="E57" s="43" t="s">
        <v>13</v>
      </c>
      <c r="F57" s="86" t="s">
        <v>53</v>
      </c>
      <c r="G57" s="87"/>
    </row>
    <row r="58" spans="1:14" ht="15.75" customHeight="1" thickBot="1" x14ac:dyDescent="0.35">
      <c r="A58" s="90" t="s">
        <v>45</v>
      </c>
      <c r="B58" s="90" t="s">
        <v>126</v>
      </c>
      <c r="C58" s="90" t="s">
        <v>12</v>
      </c>
      <c r="D58" s="90" t="s">
        <v>11</v>
      </c>
      <c r="E58" s="110" t="s">
        <v>127</v>
      </c>
      <c r="F58" s="47" t="s">
        <v>23</v>
      </c>
      <c r="G58" s="47" t="s">
        <v>14</v>
      </c>
    </row>
    <row r="59" spans="1:14" ht="15" customHeight="1" x14ac:dyDescent="0.3">
      <c r="A59" s="102"/>
      <c r="B59" s="102"/>
      <c r="C59" s="102"/>
      <c r="D59" s="102"/>
      <c r="E59" s="111"/>
      <c r="F59" s="113" t="s">
        <v>7</v>
      </c>
      <c r="G59" s="113" t="s">
        <v>68</v>
      </c>
      <c r="I59" s="119" t="s">
        <v>111</v>
      </c>
      <c r="J59" s="119" t="s">
        <v>135</v>
      </c>
    </row>
    <row r="60" spans="1:14" ht="15" thickBot="1" x14ac:dyDescent="0.35">
      <c r="A60" s="91"/>
      <c r="B60" s="91"/>
      <c r="C60" s="91"/>
      <c r="D60" s="91"/>
      <c r="E60" s="112"/>
      <c r="F60" s="91"/>
      <c r="G60" s="91"/>
      <c r="I60" s="120"/>
      <c r="J60" s="120"/>
    </row>
    <row r="61" spans="1:14" x14ac:dyDescent="0.3">
      <c r="A61" s="33"/>
      <c r="B61" s="30" t="s">
        <v>116</v>
      </c>
      <c r="C61" s="30"/>
      <c r="D61" s="52"/>
      <c r="E61" s="18">
        <f>C61*D61</f>
        <v>0</v>
      </c>
      <c r="F61" s="30">
        <v>0</v>
      </c>
      <c r="G61" s="30">
        <v>0</v>
      </c>
      <c r="I61" s="71">
        <f>E61</f>
        <v>0</v>
      </c>
      <c r="J61" s="71">
        <f t="shared" ref="J61:J66" si="14">SUM(F61:G61)</f>
        <v>0</v>
      </c>
    </row>
    <row r="62" spans="1:14" x14ac:dyDescent="0.3">
      <c r="A62" s="33"/>
      <c r="B62" s="30" t="s">
        <v>116</v>
      </c>
      <c r="C62" s="30"/>
      <c r="D62" s="52"/>
      <c r="E62" s="18">
        <f>C62*D62</f>
        <v>0</v>
      </c>
      <c r="F62" s="30">
        <v>0</v>
      </c>
      <c r="G62" s="30">
        <v>0</v>
      </c>
      <c r="I62" s="71">
        <f>SUM(E62:E62)</f>
        <v>0</v>
      </c>
      <c r="J62" s="71">
        <f t="shared" si="14"/>
        <v>0</v>
      </c>
    </row>
    <row r="63" spans="1:14" x14ac:dyDescent="0.3">
      <c r="A63" s="33"/>
      <c r="B63" s="30" t="s">
        <v>117</v>
      </c>
      <c r="C63" s="30"/>
      <c r="D63" s="52"/>
      <c r="E63" s="18">
        <f t="shared" ref="E63:E65" si="15">C63*D63</f>
        <v>0</v>
      </c>
      <c r="F63" s="30">
        <v>0</v>
      </c>
      <c r="G63" s="30">
        <v>0</v>
      </c>
      <c r="I63" s="71">
        <f>SUM(E63:E63)</f>
        <v>0</v>
      </c>
      <c r="J63" s="71">
        <f t="shared" si="14"/>
        <v>0</v>
      </c>
    </row>
    <row r="64" spans="1:14" x14ac:dyDescent="0.3">
      <c r="A64" s="33"/>
      <c r="B64" s="30" t="s">
        <v>117</v>
      </c>
      <c r="C64" s="30"/>
      <c r="D64" s="52"/>
      <c r="E64" s="18">
        <f t="shared" si="15"/>
        <v>0</v>
      </c>
      <c r="F64" s="30">
        <v>0</v>
      </c>
      <c r="G64" s="30">
        <v>0</v>
      </c>
      <c r="I64" s="71">
        <f>SUM(E64:E64)</f>
        <v>0</v>
      </c>
      <c r="J64" s="71">
        <f t="shared" si="14"/>
        <v>0</v>
      </c>
    </row>
    <row r="65" spans="1:10" x14ac:dyDescent="0.3">
      <c r="A65" s="33"/>
      <c r="B65" s="30" t="s">
        <v>117</v>
      </c>
      <c r="C65" s="30"/>
      <c r="D65" s="52"/>
      <c r="E65" s="18">
        <f t="shared" si="15"/>
        <v>0</v>
      </c>
      <c r="F65" s="30">
        <v>0</v>
      </c>
      <c r="G65" s="30">
        <v>0</v>
      </c>
      <c r="I65" s="71">
        <f>SUM(E65:E65)</f>
        <v>0</v>
      </c>
      <c r="J65" s="71">
        <f t="shared" si="14"/>
        <v>0</v>
      </c>
    </row>
    <row r="66" spans="1:10" x14ac:dyDescent="0.3">
      <c r="A66" s="28"/>
      <c r="B66" s="26"/>
      <c r="C66" s="26"/>
      <c r="D66" s="27">
        <v>0</v>
      </c>
      <c r="E66" s="18">
        <f>B66*C66</f>
        <v>0</v>
      </c>
      <c r="F66" s="30">
        <v>0</v>
      </c>
      <c r="G66" s="30">
        <v>0</v>
      </c>
      <c r="I66" s="71">
        <f>SUM(E66:E66)</f>
        <v>0</v>
      </c>
      <c r="J66" s="71">
        <f t="shared" si="14"/>
        <v>0</v>
      </c>
    </row>
    <row r="67" spans="1:10" ht="45.75" customHeight="1" thickBot="1" x14ac:dyDescent="0.35">
      <c r="A67" s="116" t="s">
        <v>134</v>
      </c>
      <c r="B67" s="117"/>
      <c r="C67" s="117"/>
      <c r="D67" s="118"/>
      <c r="E67" s="45" t="s">
        <v>56</v>
      </c>
      <c r="F67" s="45" t="s">
        <v>58</v>
      </c>
      <c r="G67" s="45" t="s">
        <v>59</v>
      </c>
      <c r="I67" s="1"/>
      <c r="J67" s="1"/>
    </row>
    <row r="68" spans="1:10" ht="15" thickBot="1" x14ac:dyDescent="0.35">
      <c r="A68" s="107"/>
      <c r="B68" s="108"/>
      <c r="C68" s="108"/>
      <c r="D68" s="109"/>
      <c r="E68" s="22">
        <f>SUM(E61:E66)</f>
        <v>0</v>
      </c>
      <c r="F68" s="22">
        <f>SUM(F61:F66)</f>
        <v>0</v>
      </c>
      <c r="G68" s="22">
        <f>SUM(G61:G66)</f>
        <v>0</v>
      </c>
      <c r="I68" s="66">
        <f>SUM(I61:I66)</f>
        <v>0</v>
      </c>
      <c r="J68" s="66">
        <f>SUM(J61:J66)</f>
        <v>0</v>
      </c>
    </row>
  </sheetData>
  <sheetProtection formatCells="0" insertRows="0" deleteRows="0"/>
  <mergeCells count="60">
    <mergeCell ref="J5:J6"/>
    <mergeCell ref="K5:K6"/>
    <mergeCell ref="A12:E13"/>
    <mergeCell ref="G5:G6"/>
    <mergeCell ref="H5:H6"/>
    <mergeCell ref="C4:C6"/>
    <mergeCell ref="D4:D6"/>
    <mergeCell ref="A2:H2"/>
    <mergeCell ref="G3:H3"/>
    <mergeCell ref="A4:A6"/>
    <mergeCell ref="B4:B6"/>
    <mergeCell ref="E4:E6"/>
    <mergeCell ref="F4:F6"/>
    <mergeCell ref="J19:J20"/>
    <mergeCell ref="K19:K20"/>
    <mergeCell ref="A26:D27"/>
    <mergeCell ref="F19:F20"/>
    <mergeCell ref="A16:G16"/>
    <mergeCell ref="A18:A20"/>
    <mergeCell ref="B18:B20"/>
    <mergeCell ref="C18:C20"/>
    <mergeCell ref="D18:D20"/>
    <mergeCell ref="E18:E20"/>
    <mergeCell ref="G19:G20"/>
    <mergeCell ref="F33:F34"/>
    <mergeCell ref="G33:G34"/>
    <mergeCell ref="J33:J34"/>
    <mergeCell ref="K33:K34"/>
    <mergeCell ref="A30:G30"/>
    <mergeCell ref="A32:A34"/>
    <mergeCell ref="B32:B34"/>
    <mergeCell ref="C32:C34"/>
    <mergeCell ref="D32:D34"/>
    <mergeCell ref="E32:E34"/>
    <mergeCell ref="A38:D39"/>
    <mergeCell ref="A43:I43"/>
    <mergeCell ref="J43:K43"/>
    <mergeCell ref="A45:A47"/>
    <mergeCell ref="B45:B47"/>
    <mergeCell ref="C45:C47"/>
    <mergeCell ref="D45:D47"/>
    <mergeCell ref="E45:E47"/>
    <mergeCell ref="F45:F47"/>
    <mergeCell ref="G45:G47"/>
    <mergeCell ref="H45:H47"/>
    <mergeCell ref="I45:I47"/>
    <mergeCell ref="J45:J47"/>
    <mergeCell ref="K45:K47"/>
    <mergeCell ref="A51:H52"/>
    <mergeCell ref="A58:A60"/>
    <mergeCell ref="B58:B60"/>
    <mergeCell ref="C58:C60"/>
    <mergeCell ref="D58:D60"/>
    <mergeCell ref="E58:E60"/>
    <mergeCell ref="G59:G60"/>
    <mergeCell ref="A67:D68"/>
    <mergeCell ref="J59:J60"/>
    <mergeCell ref="A56:G56"/>
    <mergeCell ref="F59:F60"/>
    <mergeCell ref="I59:I60"/>
  </mergeCells>
  <pageMargins left="0.25" right="0.25" top="0.5" bottom="0.5" header="0" footer="0"/>
  <pageSetup paperSize="17"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1"/>
  <sheetViews>
    <sheetView workbookViewId="0">
      <selection activeCell="C15" sqref="C15"/>
    </sheetView>
  </sheetViews>
  <sheetFormatPr defaultRowHeight="14.4" x14ac:dyDescent="0.3"/>
  <cols>
    <col min="1" max="1" width="34.44140625" bestFit="1" customWidth="1"/>
    <col min="2" max="3" width="10.88671875" bestFit="1" customWidth="1"/>
    <col min="4" max="4" width="11.88671875" bestFit="1" customWidth="1"/>
  </cols>
  <sheetData>
    <row r="1" spans="1:4" x14ac:dyDescent="0.3">
      <c r="A1" s="131" t="s">
        <v>136</v>
      </c>
      <c r="B1" s="131"/>
      <c r="C1" s="131"/>
      <c r="D1" s="131"/>
    </row>
    <row r="2" spans="1:4" ht="28.8" x14ac:dyDescent="0.3">
      <c r="A2" s="48"/>
      <c r="B2" s="49" t="s">
        <v>99</v>
      </c>
      <c r="C2" s="49" t="s">
        <v>98</v>
      </c>
      <c r="D2" s="49" t="s">
        <v>100</v>
      </c>
    </row>
    <row r="3" spans="1:4" x14ac:dyDescent="0.3">
      <c r="A3" s="48" t="s">
        <v>30</v>
      </c>
      <c r="B3" s="19">
        <f>Salary!O12</f>
        <v>0</v>
      </c>
      <c r="C3" s="19">
        <f>Salary!Q12</f>
        <v>0</v>
      </c>
      <c r="D3" s="19">
        <f>B3+C3</f>
        <v>0</v>
      </c>
    </row>
    <row r="4" spans="1:4" x14ac:dyDescent="0.3">
      <c r="A4" s="48" t="s">
        <v>31</v>
      </c>
      <c r="B4" s="19">
        <f>Supplies!M9</f>
        <v>0</v>
      </c>
      <c r="C4" s="19">
        <f>Supplies!O9</f>
        <v>0</v>
      </c>
      <c r="D4" s="19">
        <f t="shared" ref="D4:D9" si="0">B4+C4</f>
        <v>0</v>
      </c>
    </row>
    <row r="5" spans="1:4" x14ac:dyDescent="0.3">
      <c r="A5" s="48" t="s">
        <v>32</v>
      </c>
      <c r="B5" s="19">
        <f>Equipment!L9</f>
        <v>0</v>
      </c>
      <c r="C5" s="19">
        <f>Equipment!N9</f>
        <v>0</v>
      </c>
      <c r="D5" s="19">
        <f t="shared" si="0"/>
        <v>0</v>
      </c>
    </row>
    <row r="6" spans="1:4" x14ac:dyDescent="0.3">
      <c r="A6" s="48" t="s">
        <v>33</v>
      </c>
      <c r="B6" s="19">
        <f>Travel!R9</f>
        <v>0</v>
      </c>
      <c r="C6" s="19">
        <f>Travel!T9</f>
        <v>0</v>
      </c>
      <c r="D6" s="19">
        <f t="shared" si="0"/>
        <v>0</v>
      </c>
    </row>
    <row r="7" spans="1:4" ht="15" thickBot="1" x14ac:dyDescent="0.35">
      <c r="A7" s="50" t="s">
        <v>34</v>
      </c>
      <c r="B7" s="20">
        <f>Contracts!G13+Contracts!F27+Contracts!F39+Contracts!J52+Contracts!F68</f>
        <v>0</v>
      </c>
      <c r="C7" s="20">
        <f>Contracts!H13+Contracts!G27+Contracts!G39+Contracts!K52+Contracts!G68</f>
        <v>0</v>
      </c>
      <c r="D7" s="20">
        <f t="shared" si="0"/>
        <v>0</v>
      </c>
    </row>
    <row r="8" spans="1:4" x14ac:dyDescent="0.3">
      <c r="A8" s="51" t="s">
        <v>101</v>
      </c>
      <c r="B8" s="21">
        <f>SUM(B3:B7)</f>
        <v>0</v>
      </c>
      <c r="C8" s="21">
        <f>SUM(C3:C7)</f>
        <v>0</v>
      </c>
      <c r="D8" s="21">
        <f t="shared" si="0"/>
        <v>0</v>
      </c>
    </row>
    <row r="9" spans="1:4" ht="15" thickBot="1" x14ac:dyDescent="0.35">
      <c r="A9" s="50" t="s">
        <v>85</v>
      </c>
      <c r="B9" s="20">
        <f>Salary!P12+Supplies!N9+Equipment!M9+Travel!S9</f>
        <v>0</v>
      </c>
      <c r="C9" s="20">
        <f>Salary!R12+Supplies!P9+Equipment!O9+Travel!U9</f>
        <v>0</v>
      </c>
      <c r="D9" s="20">
        <f t="shared" si="0"/>
        <v>0</v>
      </c>
    </row>
    <row r="10" spans="1:4" x14ac:dyDescent="0.3">
      <c r="A10" s="51" t="s">
        <v>102</v>
      </c>
      <c r="B10" s="21">
        <f>B8+B9</f>
        <v>0</v>
      </c>
      <c r="C10" s="21">
        <f t="shared" ref="C10:D10" si="1">C8+C9</f>
        <v>0</v>
      </c>
      <c r="D10" s="21">
        <f t="shared" si="1"/>
        <v>0</v>
      </c>
    </row>
    <row r="11" spans="1:4" x14ac:dyDescent="0.3">
      <c r="A11" s="14"/>
      <c r="B11" s="14"/>
      <c r="C11" s="14"/>
      <c r="D11" s="14"/>
    </row>
  </sheetData>
  <sheetProtection formatCells="0" insertRows="0" deleteRows="0"/>
  <mergeCells count="1">
    <mergeCell ref="A1:D1"/>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ObjectiveSummary </vt:lpstr>
      <vt:lpstr>Salary</vt:lpstr>
      <vt:lpstr>Supplies</vt:lpstr>
      <vt:lpstr>Equipment</vt:lpstr>
      <vt:lpstr>Travel</vt:lpstr>
      <vt:lpstr>Contracts</vt:lpstr>
      <vt:lpstr>Summary for Overall Budget</vt:lpstr>
      <vt:lpstr>Equipment!Print_Area</vt:lpstr>
      <vt:lpstr>Salary!Print_Area</vt:lpstr>
      <vt:lpstr>Supplies!Print_Area</vt:lpstr>
      <vt:lpstr>Travel!Print_Area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2019-10-22T12:36:35Z</dcterms:modified>
</cp:coreProperties>
</file>